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filterPrivacy="1" defaultThemeVersion="124226"/>
  <xr:revisionPtr revIDLastSave="0" documentId="8_{EAFB7368-CB32-4A11-9ECE-E9989B081CCF}" xr6:coauthVersionLast="47" xr6:coauthVersionMax="47" xr10:uidLastSave="{00000000-0000-0000-0000-000000000000}"/>
  <bookViews>
    <workbookView xWindow="-108" yWindow="-108" windowWidth="23256" windowHeight="12576" tabRatio="805" firstSheet="1" activeTab="5" xr2:uid="{00000000-000D-0000-FFFF-FFFF00000000}"/>
  </bookViews>
  <sheets>
    <sheet name="Number of KPIs and Targets" sheetId="11" r:id="rId1"/>
    <sheet name="Office of the MM 21,22" sheetId="9" r:id="rId2"/>
    <sheet name="Corporate Services 21,22" sheetId="13" r:id="rId3"/>
    <sheet name="Community Services SDBIP 21,22" sheetId="16" r:id="rId4"/>
    <sheet name="Finance Serv_SDBIP 21.22" sheetId="8" r:id="rId5"/>
    <sheet name="Technical Services 21,22" sheetId="14" r:id="rId6"/>
  </sheets>
  <definedNames>
    <definedName name="_xlnm.Print_Area" localSheetId="2">'Corporate Services 21,22'!$A$1:$AG$39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2" i="11" l="1"/>
  <c r="K22" i="11"/>
  <c r="K16" i="11"/>
  <c r="J22" i="11"/>
  <c r="I22" i="11"/>
  <c r="I19" i="11"/>
  <c r="H22" i="11"/>
  <c r="G22" i="11"/>
  <c r="G21" i="11"/>
  <c r="G18" i="11"/>
  <c r="F22" i="11"/>
  <c r="E22" i="11"/>
  <c r="D22" i="11"/>
  <c r="C22" i="11"/>
  <c r="H5" i="11" l="1"/>
  <c r="C11" i="11" l="1"/>
  <c r="G11" i="11" l="1"/>
  <c r="F11" i="11"/>
  <c r="H10" i="11"/>
  <c r="H9" i="11"/>
  <c r="H8" i="11"/>
  <c r="H7" i="11"/>
  <c r="H6" i="11"/>
  <c r="E11" i="11"/>
  <c r="D11" i="11"/>
  <c r="H11" i="11" l="1"/>
</calcChain>
</file>

<file path=xl/sharedStrings.xml><?xml version="1.0" encoding="utf-8"?>
<sst xmlns="http://schemas.openxmlformats.org/spreadsheetml/2006/main" count="4372" uniqueCount="882">
  <si>
    <t>New</t>
  </si>
  <si>
    <t>N/A</t>
  </si>
  <si>
    <t xml:space="preserve">INDICATORS </t>
  </si>
  <si>
    <t xml:space="preserve">STRATEGIC OBJECTIVE </t>
  </si>
  <si>
    <t>QUARTER 1</t>
  </si>
  <si>
    <t>QUARTER 2</t>
  </si>
  <si>
    <t>QUARTER 3</t>
  </si>
  <si>
    <t>QUARTER 4</t>
  </si>
  <si>
    <t xml:space="preserve">BUDGET </t>
  </si>
  <si>
    <t xml:space="preserve">WARD INFORMATION </t>
  </si>
  <si>
    <t>Means of Verification (POE)</t>
  </si>
  <si>
    <t xml:space="preserve">RESPONSIBLE DEPARTMENT </t>
  </si>
  <si>
    <t xml:space="preserve">IDP REF NO. </t>
  </si>
  <si>
    <t>B2B REF N0.</t>
  </si>
  <si>
    <t xml:space="preserve">TARGET </t>
  </si>
  <si>
    <t>Institutional</t>
  </si>
  <si>
    <t xml:space="preserve">KEY PERFORMANCE AREA: MUNICIPAL INSTITUTIONAL DEVELOPMENT AND TRANSFORMATION </t>
  </si>
  <si>
    <t xml:space="preserve">OUTPUT 1: IMPLEMENT A DIFFERENTIATED APPROACH TO MUNICIPAL FINANCING PLANNING AND SUPPORT </t>
  </si>
  <si>
    <t xml:space="preserve">OUTCOME 9: A RESPONSIVE, ACCOUNTABLE, EFFECTIVE AND EFFICIENT LOCAL GOVERNMENT SYSTEM </t>
  </si>
  <si>
    <t xml:space="preserve">Institutional </t>
  </si>
  <si>
    <t xml:space="preserve">Community Services </t>
  </si>
  <si>
    <t>Corporate Services</t>
  </si>
  <si>
    <t>To ensure that services provided to the Municipality by service providers is of high quality</t>
  </si>
  <si>
    <t xml:space="preserve">Assess and Report on  Service Providers Performance </t>
  </si>
  <si>
    <t>Reports on Service provider performance</t>
  </si>
  <si>
    <t>Minutes and attendance registers</t>
  </si>
  <si>
    <t>MK4</t>
  </si>
  <si>
    <t>To ensure compilation of a credible Annual Financial Statements</t>
  </si>
  <si>
    <t xml:space="preserve">Submission of AFS to Auditor General </t>
  </si>
  <si>
    <t xml:space="preserve">AFS and proof of receipt from the Office of the Auditor General </t>
  </si>
  <si>
    <t xml:space="preserve">Monitor the preparation of Annual Financial Statements  to ensure crediblity </t>
  </si>
  <si>
    <t xml:space="preserve">Municipal Manager to ensure that the Municpality Receives unqualified report </t>
  </si>
  <si>
    <t xml:space="preserve">Auditor Generals Reports </t>
  </si>
  <si>
    <t xml:space="preserve">Municipal Manager </t>
  </si>
  <si>
    <t xml:space="preserve">Reports signed by the Chief Financial Officer </t>
  </si>
  <si>
    <t>Quarterly age analysis  reports prepared and submitted to Council</t>
  </si>
  <si>
    <t xml:space="preserve">Reports and council resolution </t>
  </si>
  <si>
    <t>Increased percentage of debts collection rate</t>
  </si>
  <si>
    <t>Reports</t>
  </si>
  <si>
    <t>Prepare and submit monthly Reconciliation of grants income</t>
  </si>
  <si>
    <t>Prepare monthly Vat Reconciliations</t>
  </si>
  <si>
    <t>Prepare and submit monthly Payroll Reconciliation to Senior Management</t>
  </si>
  <si>
    <t xml:space="preserve">Reports and signed proof of receipt by managers </t>
  </si>
  <si>
    <t>Number of financial reports on % Spent on EPWP allocation submitted to Public Works</t>
  </si>
  <si>
    <t xml:space="preserve">Submit Reports to the Finance Portfolio Committee on a quartely basis </t>
  </si>
  <si>
    <t>% of the capital budget actually spent on capital projects</t>
  </si>
  <si>
    <t>%  Spent (Total spending on capital projects / Total capital budget) x 100 on capital projects</t>
  </si>
  <si>
    <t xml:space="preserve">MIG Implementation Plan  and proof of payments </t>
  </si>
  <si>
    <t>Technical Services</t>
  </si>
  <si>
    <t xml:space="preserve">KEY PERFORMANCE AREA: GOOD GOVERNANCE AND DEMOCRACY </t>
  </si>
  <si>
    <t>OUTPUT 1: IMPLEMENT A DIFFERENTIATED APPROACH TO MUNICIPAL FINANCING; PLANNING AND SUPPORT 
OUTPUT 5: DEEPEN DEMOCRACY THROUGH A REFINED WARD COMMITTEE MODEL</t>
  </si>
  <si>
    <t>GG1</t>
  </si>
  <si>
    <t>To implement and maintain effective enterprise risk management system</t>
  </si>
  <si>
    <t>Finalise Risk Management Workshop</t>
  </si>
  <si>
    <t>No of risk management Workshops Conducted</t>
  </si>
  <si>
    <t>Risk register and workshop registers</t>
  </si>
  <si>
    <t>Reviewed risk management strategy &amp; Policy and Council resolution</t>
  </si>
  <si>
    <t>Functional Risk Management through risk committee meetings</t>
  </si>
  <si>
    <t>Number of quarterly risk management  meetings held</t>
  </si>
  <si>
    <t>Implementation of the Internal Audit Plan</t>
  </si>
  <si>
    <t>Review  and submit audit charter to the audit committee for approval</t>
  </si>
  <si>
    <t>Date of approval of the Internal Audit Charter by Audit Committee</t>
  </si>
  <si>
    <t>Review and submit the Performance and Audit Committee charter</t>
  </si>
  <si>
    <t>Date of approval and adoption of the Performance and Audit Committee charter by Council</t>
  </si>
  <si>
    <t xml:space="preserve">Coordinate and hold the Audit Committee Meetings </t>
  </si>
  <si>
    <t>Number of quarterly Audit Committee Meetings Held</t>
  </si>
  <si>
    <t>Minutes and attendance regiters</t>
  </si>
  <si>
    <t xml:space="preserve">Coordinate and hold performance Audit Committee Meetings </t>
  </si>
  <si>
    <t>Number Performance Audit Committee Meetings Held</t>
  </si>
  <si>
    <t>To transform the municipality into a performance driven institution</t>
  </si>
  <si>
    <t>Signing of annual performance agreements for Senior Managers</t>
  </si>
  <si>
    <t>Number of Performance Agreements Signed</t>
  </si>
  <si>
    <t>Quarterly Performance Reports on achieved and not achieved targets submitted to PMS Unit</t>
  </si>
  <si>
    <t xml:space="preserve">KEY PERFORMANCE AREA : CROSS CURRING ISSUES </t>
  </si>
  <si>
    <t xml:space="preserve">OUTPUT  7: SINGLE WINDOW OF COORDINATION </t>
  </si>
  <si>
    <t xml:space="preserve">KEY PERFORMANCE AREA: BASIC SERVICE DELIVERY </t>
  </si>
  <si>
    <t xml:space="preserve">OUTPUT 2: IMPROVING ACCESS TO BASIC SERVICES </t>
  </si>
  <si>
    <t xml:space="preserve">OUTCOME 6: AN EFFICIENT, COMPETITIVE AND RESPONSIVE ECONOMIC INFRASTRUCTURE NETWORK </t>
  </si>
  <si>
    <t>BASELINE</t>
  </si>
  <si>
    <t>ANNUAL TARGET</t>
  </si>
  <si>
    <t>MSCOA REF NO</t>
  </si>
  <si>
    <t xml:space="preserve">LE, EFFECTIVE AND EFFICIENT LOCAL GOVERNMENT SYSTEM </t>
  </si>
  <si>
    <t>Ward 1,2,5,7</t>
  </si>
  <si>
    <t xml:space="preserve">DETAILED PERFORMANCE MEASURE </t>
  </si>
  <si>
    <t>IDP, BUDGET AND B2B REF NUMBERS (ALIGNMENT)</t>
  </si>
  <si>
    <t>Attendance registers and/or minutes</t>
  </si>
  <si>
    <t xml:space="preserve">Number of quartely Performance Reports Submitted to PMS Unit </t>
  </si>
  <si>
    <t>Quarterly PMS Report and Submission register</t>
  </si>
  <si>
    <t>TBC</t>
  </si>
  <si>
    <t>B2B_2</t>
  </si>
  <si>
    <t>KEY PERFORMANCE INDICATORS</t>
  </si>
  <si>
    <t>B2B-5</t>
  </si>
  <si>
    <t>B2B_4</t>
  </si>
  <si>
    <t>To ensure effective and efficient grants management</t>
  </si>
  <si>
    <t>B2B_3</t>
  </si>
  <si>
    <t>Number of household electrified but not energised (accummulative)</t>
  </si>
  <si>
    <t>To ensure the provision, upgrade and construction of infrastructure and services that enhance socio economic development within the municipality</t>
  </si>
  <si>
    <t>Ward 3</t>
  </si>
  <si>
    <t>BSD1-1</t>
  </si>
  <si>
    <t>Ward 7</t>
  </si>
  <si>
    <t>Ward 2</t>
  </si>
  <si>
    <t>Ward 1</t>
  </si>
  <si>
    <t>Ward 4</t>
  </si>
  <si>
    <t>Ward 5</t>
  </si>
  <si>
    <t>Ward 6</t>
  </si>
  <si>
    <t>To ensure integrated housing development within the municipality</t>
  </si>
  <si>
    <t>Reports submitted Council</t>
  </si>
  <si>
    <t>To ensure spatial development in the entire area of Mkhambathini Municipality</t>
  </si>
  <si>
    <t>CC2</t>
  </si>
  <si>
    <t>To promote effective and efficient building control services</t>
  </si>
  <si>
    <t>Approval of Spluma application</t>
  </si>
  <si>
    <t>Building inspections</t>
  </si>
  <si>
    <t>Report and Council resolution</t>
  </si>
  <si>
    <t>BS003</t>
  </si>
  <si>
    <t>Community Services</t>
  </si>
  <si>
    <t>Institutional for all wards</t>
  </si>
  <si>
    <t xml:space="preserve">Ward 3 and 4 </t>
  </si>
  <si>
    <t>LED 33.1</t>
  </si>
  <si>
    <t>Ward 3, 4 and 6</t>
  </si>
  <si>
    <t>Pictures and report</t>
  </si>
  <si>
    <t>LED 005.2</t>
  </si>
  <si>
    <t>To ensure provision of free Basic Services for indigent residents of Mkhambathini Municipality</t>
  </si>
  <si>
    <t>Ward 1,2,3,4,5,6,7</t>
  </si>
  <si>
    <t xml:space="preserve">Community services </t>
  </si>
  <si>
    <t>Provide social relief support to indigent families within all wards</t>
  </si>
  <si>
    <t>Date of hand over of all complete infrastructure projects</t>
  </si>
  <si>
    <t>FV0303</t>
  </si>
  <si>
    <t>B2B_5</t>
  </si>
  <si>
    <t xml:space="preserve">Public Employment Programmes job opportunities created </t>
  </si>
  <si>
    <t>Skills development and training for out of school youth</t>
  </si>
  <si>
    <t xml:space="preserve">KEY PERFORMANCE AREA: LOCAL ECONOMIC DEVELOPMENT </t>
  </si>
  <si>
    <t xml:space="preserve">OUTPUT 3: IMPLEMENTATION OF THE COMMUNITY WORKS PROGRAMME </t>
  </si>
  <si>
    <t xml:space="preserve">OUTCOME 4: DECENT EMPLOYMENT THROUGH INCLUSIVE GROWTH </t>
  </si>
  <si>
    <t>LED 20</t>
  </si>
  <si>
    <t>B2B-1</t>
  </si>
  <si>
    <t>All wards represented</t>
  </si>
  <si>
    <t>To Promote emerging Businesses</t>
  </si>
  <si>
    <t>LED 27</t>
  </si>
  <si>
    <t>Institutional (open to all wards)</t>
  </si>
  <si>
    <t>To promote Arts and Culture Activities</t>
  </si>
  <si>
    <t>Coordinate Arts and Culture Activities</t>
  </si>
  <si>
    <t>Coordinate crafters development programme through training/ workshops</t>
  </si>
  <si>
    <t>To promote tourism within the municipal area</t>
  </si>
  <si>
    <t>To coordinate tourism promotion activities</t>
  </si>
  <si>
    <t>LED006</t>
  </si>
  <si>
    <t>Youth  Programmes implemented</t>
  </si>
  <si>
    <t>Registers, photos, reports</t>
  </si>
  <si>
    <t>LED008.2</t>
  </si>
  <si>
    <t>LED008.1</t>
  </si>
  <si>
    <t>LED007.1</t>
  </si>
  <si>
    <t>Coordinate Youth Council Activities</t>
  </si>
  <si>
    <t>LED0092</t>
  </si>
  <si>
    <t>Coordinate establishment of Mkhambathini Special Programmes Forum</t>
  </si>
  <si>
    <t>Coordinate gender based activities</t>
  </si>
  <si>
    <t>Coordinate programmes for people living with Disability</t>
  </si>
  <si>
    <t>LED11</t>
  </si>
  <si>
    <t>Coordinate participation in the Golden games by senior citizens of Mkhambathini Municipality</t>
  </si>
  <si>
    <t>LED 11.3 and LED 11.4</t>
  </si>
  <si>
    <t>Coordinate platforms for senior citizens engagements and dialogues</t>
  </si>
  <si>
    <t>LED15.2</t>
  </si>
  <si>
    <t>To coordinate health awareness campaigns</t>
  </si>
  <si>
    <t>Ensure functional OSS Task team (LTT)</t>
  </si>
  <si>
    <t xml:space="preserve">Coordinate Operation Sukuma Sakhe Outreach Programmes </t>
  </si>
  <si>
    <t>KEY PERFORMANCE AREA: FINANCIAL VIABILITY AND MANAGEMENT</t>
  </si>
  <si>
    <t xml:space="preserve">OUTPUT 1: IMPLEMENTATION A DIFFERENTIATED APPROACH TO MUNICPAL FINANCING, PLANNING AND SUPPORT </t>
  </si>
  <si>
    <t>FIN3</t>
  </si>
  <si>
    <t>Develop and Implement the Departmental Procurement Plan to ensure timous procurement of required goods and services</t>
  </si>
  <si>
    <t>Reports submitted to Public Works</t>
  </si>
  <si>
    <t>Prepare and submit financial reports on EPWP allocation spending</t>
  </si>
  <si>
    <t>To ensure revenue enhancement</t>
  </si>
  <si>
    <t xml:space="preserve">Revenue generated Through learners licensing </t>
  </si>
  <si>
    <t>Finance systen generated reports and correspondance from the billing office</t>
  </si>
  <si>
    <t xml:space="preserve">Revenue generated Through Motor Licensing </t>
  </si>
  <si>
    <t>R1.2M</t>
  </si>
  <si>
    <t xml:space="preserve">LED 003 </t>
  </si>
  <si>
    <t>To ensure a functional Disaster Management Unit</t>
  </si>
  <si>
    <t>Institutional for All Wards</t>
  </si>
  <si>
    <t>Council resolution and Disaster Management plan</t>
  </si>
  <si>
    <t>Provide Disaster Relief Support to families that have reported disaster incidents</t>
  </si>
  <si>
    <t>LED 005</t>
  </si>
  <si>
    <t>Disaster Management Awareness Campaigns</t>
  </si>
  <si>
    <t>Corporate</t>
  </si>
  <si>
    <t>MIDT1</t>
  </si>
  <si>
    <t>To ensure that municipal staff is skilled according to job requirements</t>
  </si>
  <si>
    <t>MIDT6</t>
  </si>
  <si>
    <t>To ensure a functional organisational structure</t>
  </si>
  <si>
    <t>Review of the municipal orgarnogram</t>
  </si>
  <si>
    <t>MIDT7</t>
  </si>
  <si>
    <t>MIDT8</t>
  </si>
  <si>
    <t>To ensure that efficient and effective fleet management</t>
  </si>
  <si>
    <t>Fleet management reports to portfolio committee</t>
  </si>
  <si>
    <t>MIDT9</t>
  </si>
  <si>
    <t>To ensure that services provided to the municipality by the service providers is of high quality</t>
  </si>
  <si>
    <t>MIDT10</t>
  </si>
  <si>
    <t>To ensure effective and efficient ICT Management</t>
  </si>
  <si>
    <t>Monthly Ward Committee meetings in 7 wards</t>
  </si>
  <si>
    <t>Number of ward committee meetings held</t>
  </si>
  <si>
    <t>Ward1,2,3,4,5,6,7</t>
  </si>
  <si>
    <t>To ensure that the municipal infrastructure assets are maintained</t>
  </si>
  <si>
    <t>To  ensure effective and efficient   supply chain management system</t>
  </si>
  <si>
    <t>Increase number of Award made to BBBEE level 1 companies for bids more than R30 000.</t>
  </si>
  <si>
    <t>SCHEDULE OF AWARDS, COPY OF PURCHASE ORDER/ APPOINTMENT LETTER AND BBBEE CERTIFICATE</t>
  </si>
  <si>
    <t>Chief Financial Officer</t>
  </si>
  <si>
    <t>prepare quarterly reports on cost coverage ratio Ratio                                     [All available cash at a particular time) + (Investments)- Conditional grants)]/ Monthly fixed operating expenditure)</t>
  </si>
  <si>
    <t xml:space="preserve">To provide reasonable assurance on
the adequacy and effectiveness of internal control system
</t>
  </si>
  <si>
    <t>Reports and Council Resolution</t>
  </si>
  <si>
    <t>Development and approval of the IDP/ Budget Process Plan</t>
  </si>
  <si>
    <t>Process plan and Council Resolution</t>
  </si>
  <si>
    <t>Corodinate the IDP Representative Forum meetings</t>
  </si>
  <si>
    <t>Number of IDP Representative Forum meetings</t>
  </si>
  <si>
    <t>To ensure strategic development and management of the municipality’s Integrated Development Plan</t>
  </si>
  <si>
    <t>Adoption and Implementation of the Integrated Development Plan (IDP) focusing on delivery of 10 critical municipal services</t>
  </si>
  <si>
    <t>IDP Ward-based izimbizo</t>
  </si>
  <si>
    <t>IDP Draft review in progress</t>
  </si>
  <si>
    <t>Chief Financial Office</t>
  </si>
  <si>
    <t>Reports and Finance Committee Minutes</t>
  </si>
  <si>
    <t xml:space="preserve">Monitor financial ratios to ensure financial </t>
  </si>
  <si>
    <t>Debt coverage Ratio: Total operational revenue less operational grants/ debt service payment due within the financial year</t>
  </si>
  <si>
    <t>Outstanding service debtors to revenue ratio: Total outstanding service debtors divide by annual revenue from services</t>
  </si>
  <si>
    <t>Costs coverage ratio:((available cash less unspent conditional grants-overdraft) plus short term investments) divided (by monthly fixed operating expenditure less depreciation, amortization, prov for bad debts, impairment and loss of disposal of assets)</t>
  </si>
  <si>
    <t xml:space="preserve">       1:7</t>
  </si>
  <si>
    <t>To ensure enforcement of sound financial management practices</t>
  </si>
  <si>
    <t>FIN1</t>
  </si>
  <si>
    <t>15 days</t>
  </si>
  <si>
    <t>14 days</t>
  </si>
  <si>
    <t>BID minutes and  attendance register</t>
  </si>
  <si>
    <t>Report and proof of submission (email correspondance copy)</t>
  </si>
  <si>
    <t xml:space="preserve">Number of monthly reports on reconciliations of grants income signed off by the Chief Financial Officer </t>
  </si>
  <si>
    <t xml:space="preserve">Number of monthly  payroll  Reconcilliation reports submitted to senior managers within 7 days after pay day </t>
  </si>
  <si>
    <t xml:space="preserve">Number of monthly  vat Reconciliations prepared and signed by the Chief Financial Officer </t>
  </si>
  <si>
    <t>To ensure effective and efficient asset management</t>
  </si>
  <si>
    <t>FIN5</t>
  </si>
  <si>
    <t xml:space="preserve">Number of Monthly reports on Fixed Asset Register reconciliation </t>
  </si>
  <si>
    <t>Fixed Asset Register reconciliation performed  and signed off by the Chief Financial Officer</t>
  </si>
  <si>
    <t>To ensure that the Municipal
Liquidity position is managed
 at 1:10</t>
  </si>
  <si>
    <t>FIN7</t>
  </si>
  <si>
    <t>Development and approval of a revenue enhancement strategy</t>
  </si>
  <si>
    <t>Date of revenue enhancement approval</t>
  </si>
  <si>
    <t>Stategy process preparation</t>
  </si>
  <si>
    <t>FIN8</t>
  </si>
  <si>
    <t xml:space="preserve">To ensure effective management of the payroll system </t>
  </si>
  <si>
    <t>FIN9</t>
  </si>
  <si>
    <t xml:space="preserve">Monthly reconciliations signed by the Chief Financial Officer </t>
  </si>
  <si>
    <t xml:space="preserve">Age analysis and Monthly reconciliations signed by the Chief Financial Officer </t>
  </si>
  <si>
    <t xml:space="preserve">Prepare and submit monthly Bank Reconciliations signed by the Chief Financial Officer </t>
  </si>
  <si>
    <t xml:space="preserve">Prepare and submit monthly Creditors Reconciliations signed by the Chief Financial Officer </t>
  </si>
  <si>
    <t>Number of Monthly bank reconciliation</t>
  </si>
  <si>
    <t>Number of Monthly creditors reconciliation and age analysis</t>
  </si>
  <si>
    <t>FIN2</t>
  </si>
  <si>
    <t>To improve reporting Management</t>
  </si>
  <si>
    <t>Preparation of quartely report to Council (section 52d  of MFMA)</t>
  </si>
  <si>
    <t>Number of reports submitted to Council</t>
  </si>
  <si>
    <t>Section 52 (d) report and Council resolution</t>
  </si>
  <si>
    <t xml:space="preserve">OUTPUT 1: IMPLEMENT A DIFFERENTIATED APPROACH TO MUNICIPAL FINANCING; PLANNING AND SUPPORT </t>
  </si>
  <si>
    <t>Implement exit strategies through training and Development</t>
  </si>
  <si>
    <t>DEMAND</t>
  </si>
  <si>
    <t>LED6</t>
  </si>
  <si>
    <t>Institutional for wards</t>
  </si>
  <si>
    <t>ALIGNMENT WITH NATIONAL POLICY FRAMEWORK</t>
  </si>
  <si>
    <t>Basic Service Delivery</t>
  </si>
  <si>
    <t>Municipal Institutional Development and Transformation</t>
  </si>
  <si>
    <t>OMM</t>
  </si>
  <si>
    <t>Finance</t>
  </si>
  <si>
    <t>Local Economic Development</t>
  </si>
  <si>
    <t>Financial Viability and Management</t>
  </si>
  <si>
    <t>Good Governance</t>
  </si>
  <si>
    <t>Cross Cutting</t>
  </si>
  <si>
    <t>Total KPIs</t>
  </si>
  <si>
    <t>Municipal Manager</t>
  </si>
  <si>
    <t xml:space="preserve">To ensure that the mid-year Performance Report is prepared and submitted </t>
  </si>
  <si>
    <t xml:space="preserve">To ensure that the mid -year Budget Report is prepared and submitted </t>
  </si>
  <si>
    <t>To prepare and table the draft Annual report to Council</t>
  </si>
  <si>
    <t>Coordinate the Oversight committee meeting to consider the adoption of the annual report</t>
  </si>
  <si>
    <t>Oversight Process Facilitated and Adopted</t>
  </si>
  <si>
    <t>To finalise and adopt Annual Report</t>
  </si>
  <si>
    <t>Conduct performance appraisals for section 56/57</t>
  </si>
  <si>
    <t>Number of Section 56/57 employees appraisals conducted</t>
  </si>
  <si>
    <t>Mid Year performance report and proof of submission</t>
  </si>
  <si>
    <t>Report and proof of submission</t>
  </si>
  <si>
    <t>Draft AR and Council Resolution</t>
  </si>
  <si>
    <t>Oversight report and Minutes</t>
  </si>
  <si>
    <t>Council resolution</t>
  </si>
  <si>
    <t>Coordinate Municipal Public Accounts Committee meetings</t>
  </si>
  <si>
    <t>Number of quarterly Municipal Public Accounts Committee Meetings Held</t>
  </si>
  <si>
    <t>Date of Annual Report adoption  by Council</t>
  </si>
  <si>
    <t>Date of Oversight report adoption by council</t>
  </si>
  <si>
    <t>GG5</t>
  </si>
  <si>
    <t xml:space="preserve">Ensure Functional Public Municipal
Accounts Committee
</t>
  </si>
  <si>
    <t>Minutes</t>
  </si>
  <si>
    <t>OHS Committee Minutes and attendance registers</t>
  </si>
  <si>
    <t>Fleet management reports, portfolio minutes and attendance registers</t>
  </si>
  <si>
    <t>Minutes and Attendance regisrers</t>
  </si>
  <si>
    <t xml:space="preserve">Minutes and attendance Registers </t>
  </si>
  <si>
    <t xml:space="preserve">Corporate Services </t>
  </si>
  <si>
    <t>2020/2021</t>
  </si>
  <si>
    <t xml:space="preserve">Number of Public Meetings held </t>
  </si>
  <si>
    <t>Ward 1-7</t>
  </si>
  <si>
    <t>Minutes &amp; Attendance Registers</t>
  </si>
  <si>
    <t>BSB _3</t>
  </si>
  <si>
    <t xml:space="preserve">Monthly Public Meetings held </t>
  </si>
  <si>
    <t xml:space="preserve">Date of adopted reviewed organogram </t>
  </si>
  <si>
    <t>Copy of Organisational structure and Council resolution</t>
  </si>
  <si>
    <t>Appointment of Bid Committees (BSC, BEC and BAC) in line with Municipal SCM Policy and regulations.</t>
  </si>
  <si>
    <t xml:space="preserve">Date of appointment of all Bid Committees </t>
  </si>
  <si>
    <t>Schedule of Bid Committee members and copy of appointment letters signed by the Municipal Manager with acceptance by members</t>
  </si>
  <si>
    <t>Council resolution and copy of audit charter</t>
  </si>
  <si>
    <t>Quarterly Performance Reports on achieved and not achieved targets submitted to Council</t>
  </si>
  <si>
    <t>Number of quartely Performance Reports Submitted to Council</t>
  </si>
  <si>
    <t>Quarterly PMS Report and Council resolution</t>
  </si>
  <si>
    <t>NKPA: BASIC SERVICE DELIVERY</t>
  </si>
  <si>
    <t>NKPA: MUNICIPAL TRANSFORMATION AND INSTITUTIONAL DEVELOPMENT</t>
  </si>
  <si>
    <t>NKPA: LOCAL ECONOMIC DEVELOPMENT</t>
  </si>
  <si>
    <t>LED21</t>
  </si>
  <si>
    <t>NKPA: FINANCIAL VIABILITY AND MANAGEMENT</t>
  </si>
  <si>
    <t>R1.4M</t>
  </si>
  <si>
    <t>R2.5M</t>
  </si>
  <si>
    <t xml:space="preserve">NKPA: GOOD GOVERNANCE </t>
  </si>
  <si>
    <t>NKPA: CROSS CUTTING</t>
  </si>
  <si>
    <t>Ward based (W1-7)</t>
  </si>
  <si>
    <t>Registers and reports</t>
  </si>
  <si>
    <t>Percentage of the total project progress per quarter (accummulative)</t>
  </si>
  <si>
    <t xml:space="preserve">Percentage spent on MIG allocation (accumulative) </t>
  </si>
  <si>
    <t>NKPA: GOOD GOVERNANCE AND PUBLIC PARTICIPATION</t>
  </si>
  <si>
    <t>Inspection reports and building approvals</t>
  </si>
  <si>
    <t>MIDT5</t>
  </si>
  <si>
    <t>LED8</t>
  </si>
  <si>
    <t>CC6</t>
  </si>
  <si>
    <t xml:space="preserve">Convening of BEC within 30 days after the closing date of an advert </t>
  </si>
  <si>
    <t xml:space="preserve">Convening of BAC within 30 working days after the BEC meetings </t>
  </si>
  <si>
    <t>Finished infrastructure projects hand over to the community: Names of projects</t>
  </si>
  <si>
    <t>SUMMARY OF KPI's and TARGETS PER DEPARTMENT</t>
  </si>
  <si>
    <t>Date Internal Audit Plan  approved by Audit Committee</t>
  </si>
  <si>
    <t>Date of Oversight Committee (MPAC) Meeting</t>
  </si>
  <si>
    <t>To promote healthy lifestyle amongst employees</t>
  </si>
  <si>
    <t>Dates for implementaion of Wellness programmes</t>
  </si>
  <si>
    <t>COMMUNITY SERVICES DEPARTMENT</t>
  </si>
  <si>
    <t xml:space="preserve">CORPORATE SERVICES </t>
  </si>
  <si>
    <t>OFFICE OF THE MUNICIPAL MANAGER</t>
  </si>
  <si>
    <t>TECHNICAL SERVICES DEPARTMENT</t>
  </si>
  <si>
    <t>FINANCIAL SERVICES DEPARTMENT</t>
  </si>
  <si>
    <t>ORGANISATIONAL SCORECARD FOR 2021/22</t>
  </si>
  <si>
    <t>AFSs submitted to AG by 31 August 2021</t>
  </si>
  <si>
    <t>Date of adoption of the 2022/2023 IDP</t>
  </si>
  <si>
    <t>31-Dec-</t>
  </si>
  <si>
    <t xml:space="preserve">Percentage of debt Collection:  Amount collected </t>
  </si>
  <si>
    <t>ORGANISATIONAL SCORECARD FOR 2021/2022</t>
  </si>
  <si>
    <t>SDBIP REPORT 2021/2022</t>
  </si>
  <si>
    <t>2021/2022</t>
  </si>
  <si>
    <t>A functional organizational structure</t>
  </si>
  <si>
    <t>Filled vacancies</t>
  </si>
  <si>
    <t>Reports on vacancies filled and appointment letters</t>
  </si>
  <si>
    <t>MIDT2</t>
  </si>
  <si>
    <t xml:space="preserve">To ensure sound human resource management </t>
  </si>
  <si>
    <t xml:space="preserve">Monthly Leave reconciliation </t>
  </si>
  <si>
    <t>Number of leave reconciliation report</t>
  </si>
  <si>
    <t>Monthly Leave reconciliation reports</t>
  </si>
  <si>
    <t>Monitored probation period</t>
  </si>
  <si>
    <t>Probation reports from HOD's</t>
  </si>
  <si>
    <t>Training of employees on staff retention policy</t>
  </si>
  <si>
    <t>Number of trainings held on the staff retention policy</t>
  </si>
  <si>
    <t>Attendance registers and training reports</t>
  </si>
  <si>
    <t>Cascading of IPMS to all employees</t>
  </si>
  <si>
    <t xml:space="preserve">Number of IPMS implementation reports </t>
  </si>
  <si>
    <t>Implementation reports</t>
  </si>
  <si>
    <t>Signed of attendance register and Monthly report on attendance</t>
  </si>
  <si>
    <t>MIDT4</t>
  </si>
  <si>
    <t>To ensure effective and efficient Library Services</t>
  </si>
  <si>
    <t>Number of Bi Annual reports on  outreach programmes</t>
  </si>
  <si>
    <t>Training Reports on WSP implemented</t>
  </si>
  <si>
    <t>To promote occupational health and safety in the workplace</t>
  </si>
  <si>
    <t>Functional Health and Safety Committee</t>
  </si>
  <si>
    <t>Monthly fuel reconciliation reports</t>
  </si>
  <si>
    <t>Fuel reconciliation reports and statements</t>
  </si>
  <si>
    <t>Training of employees on the reviewed Fleet Policy</t>
  </si>
  <si>
    <t>Date of workshop held on the training of employess on the reviewed Fleet Policy</t>
  </si>
  <si>
    <t>Fleet workshop attendance Registers and minutes</t>
  </si>
  <si>
    <t>ICT Disaster Recovery Plan implemented</t>
  </si>
  <si>
    <t>Date of implementation of the ICT Disaster Recovery Plan</t>
  </si>
  <si>
    <t>Functional ICT Helpdesk</t>
  </si>
  <si>
    <t>Reports on resolution of ICT queries</t>
  </si>
  <si>
    <t>To co-ordinate 2 wellness programmes</t>
  </si>
  <si>
    <t>31-Dec-21 and 30-Jun-22</t>
  </si>
  <si>
    <t>MIDT11</t>
  </si>
  <si>
    <t>To ensure skills development and training to improve access to economic growth opportunities for marginalized groups within the municipality</t>
  </si>
  <si>
    <t>To ensure that the Departmental Budget is spent according to budget projection</t>
  </si>
  <si>
    <t xml:space="preserve">Number of budget implementation training reports </t>
  </si>
  <si>
    <t>Budget Implementation Reports</t>
  </si>
  <si>
    <t>Inputs to Budget and Adjustment Budget submitted</t>
  </si>
  <si>
    <t>Reports with budget inputs</t>
  </si>
  <si>
    <t>OUTPUT 1: IMPLEMENT A DIFFERENTIATED APPROACH TO MUNICIPAL FINANCING; PLANNING AND SUPPORT</t>
  </si>
  <si>
    <t>GG4</t>
  </si>
  <si>
    <t>B2B-3</t>
  </si>
  <si>
    <t>Minutes and Attendance registers</t>
  </si>
  <si>
    <t>Update and Report on the Risk Management Register /Action Plan</t>
  </si>
  <si>
    <t>Number of risk management Registers Submitted to MM/MANCO</t>
  </si>
  <si>
    <t>GG9</t>
  </si>
  <si>
    <t xml:space="preserve">Number  of Bi-annual Reports Presented to Municipal Manager on the assessment of service providers </t>
  </si>
  <si>
    <t>CC10</t>
  </si>
  <si>
    <t>B2B-2</t>
  </si>
  <si>
    <t>Number of reports on security management</t>
  </si>
  <si>
    <t>Quarterly Probation report from relevant HODs</t>
  </si>
  <si>
    <t>30-June 2022</t>
  </si>
  <si>
    <t>31 - Dec-2021</t>
  </si>
  <si>
    <t>B2B-4</t>
  </si>
  <si>
    <t>Date of Registry file Plan implemented</t>
  </si>
  <si>
    <t>Implementation of Registry File Plan</t>
  </si>
  <si>
    <t>To ensue an effective and efficient Registry Management</t>
  </si>
  <si>
    <t xml:space="preserve">Number of  EXCO meetings held </t>
  </si>
  <si>
    <t>GG10</t>
  </si>
  <si>
    <t>Number of full council meetings held</t>
  </si>
  <si>
    <t>Number of EXCO meetings held</t>
  </si>
  <si>
    <t>24 (6 meetings per committee per quater)</t>
  </si>
  <si>
    <t>SDBIP  2021/ 2022</t>
  </si>
  <si>
    <t>MEANS OF VERIFICATION (POE)</t>
  </si>
  <si>
    <t>B2B_1</t>
  </si>
  <si>
    <t>BSD1-2</t>
  </si>
  <si>
    <t>Ezinembeni Electrification</t>
  </si>
  <si>
    <t xml:space="preserve">Mahlabathini Electrification </t>
  </si>
  <si>
    <t xml:space="preserve">Banqobile Sport Field </t>
  </si>
  <si>
    <t>Makhokhoba Access Road</t>
  </si>
  <si>
    <t>B2B_9</t>
  </si>
  <si>
    <t>B2B_10</t>
  </si>
  <si>
    <t>B2B_11</t>
  </si>
  <si>
    <t>B2B_12</t>
  </si>
  <si>
    <t>B2B_13</t>
  </si>
  <si>
    <t>B2B_14</t>
  </si>
  <si>
    <t>B2B_15</t>
  </si>
  <si>
    <t>B2B-16</t>
  </si>
  <si>
    <t>B2B_18</t>
  </si>
  <si>
    <t>Spend 100% of the MIG allocation by End of June 2022</t>
  </si>
  <si>
    <t>B2B_19</t>
  </si>
  <si>
    <t>Prepare and submit progress reports on MIG projects implemented in all wards</t>
  </si>
  <si>
    <t>Number of progress reports submitted to Council quarterly</t>
  </si>
  <si>
    <t>B2B_20</t>
  </si>
  <si>
    <t>Prepare and submit progress reports on INEP electricity projects implemented in all wards</t>
  </si>
  <si>
    <t>B2B_21</t>
  </si>
  <si>
    <t>CC1</t>
  </si>
  <si>
    <t>B2B_22</t>
  </si>
  <si>
    <t>B2B_23</t>
  </si>
  <si>
    <t>B2B_24</t>
  </si>
  <si>
    <t>Coordinate and hold meetings with Developers and the Department of Human Settlement</t>
  </si>
  <si>
    <t>Fin7</t>
  </si>
  <si>
    <t>Number of inputs submitted Bi Annually to finance</t>
  </si>
  <si>
    <t xml:space="preserve">KEY PERFORMANCE INDICATORS WITH DETAILED PERFORMANCE MEASURE </t>
  </si>
  <si>
    <t>RESPONSIBLE DEPARTMENT</t>
  </si>
  <si>
    <t xml:space="preserve">IDP REF NO. (Strat.Obje) </t>
  </si>
  <si>
    <t>BSD2</t>
  </si>
  <si>
    <t>To Ensure a Safe &amp; Healthy Environment</t>
  </si>
  <si>
    <t>Tons of Waste collected Weekly from Wards 3, 4 &amp; 6</t>
  </si>
  <si>
    <t>R785 000.00</t>
  </si>
  <si>
    <t>Waste report on awareness campaigns  and pictures</t>
  </si>
  <si>
    <t>Green Projects: Number of Waste Transfer Stations for waste sorting (SMMEs – Youth &amp; LED – Exit for GGD)</t>
  </si>
  <si>
    <t>Report and pictures</t>
  </si>
  <si>
    <t>Green Projects: Number of Municipal Recycling Projects (SMMEs – Youth &amp; LED – Exit for GGD)</t>
  </si>
  <si>
    <t>Start Date of Garden Waste Drop off Site Operation (EPWP Exit Programme)</t>
  </si>
  <si>
    <t>Date of Training for Informal Waste Pickers</t>
  </si>
  <si>
    <t>BSD4</t>
  </si>
  <si>
    <t>R2 300 000.00</t>
  </si>
  <si>
    <t>Number of training programmes for EPWP workers</t>
  </si>
  <si>
    <t>Training schedule and attendance registers</t>
  </si>
  <si>
    <t>Number of quarterly EPWP evaluation reports submitted to Public Works</t>
  </si>
  <si>
    <t>Quarterly evaluation reports and correspondance submitted to Public Works</t>
  </si>
  <si>
    <t>Number of Youth trained through the skills development and training for out of school youth</t>
  </si>
  <si>
    <t>Training registers and report by service providers</t>
  </si>
  <si>
    <t>To ensure effective asset management</t>
  </si>
  <si>
    <t>Included in Outreach Budget</t>
  </si>
  <si>
    <t>List of projects to be handed over and pictures</t>
  </si>
  <si>
    <t>LED1</t>
  </si>
  <si>
    <t>R300 000.00</t>
  </si>
  <si>
    <t>All 7 Wards</t>
  </si>
  <si>
    <t>List of projects, Report and pictures</t>
  </si>
  <si>
    <t>Training schedule, Training registers and reports</t>
  </si>
  <si>
    <t>LED2</t>
  </si>
  <si>
    <t>To develop and support all emerging SMMEs and Cooperatives within the municipality</t>
  </si>
  <si>
    <t>R220 000.00</t>
  </si>
  <si>
    <t>Registers, reports and pictures</t>
  </si>
  <si>
    <t>List of startup cooperatives (with contact details)</t>
  </si>
  <si>
    <t>Date of tourism brochure review by Council</t>
  </si>
  <si>
    <t>R150 000.00</t>
  </si>
  <si>
    <t>Council resolution and reviewed brochure</t>
  </si>
  <si>
    <t>Number of meetings on the development of Mkhambathini Tourism Route</t>
  </si>
  <si>
    <t xml:space="preserve">Date of Mkhambathini Tourism Route Launch  </t>
  </si>
  <si>
    <t>LED7</t>
  </si>
  <si>
    <r>
      <t xml:space="preserve">Date of </t>
    </r>
    <r>
      <rPr>
        <b/>
        <sz val="12"/>
        <color rgb="FF000000"/>
        <rFont val="Arial Narrow"/>
        <family val="2"/>
      </rPr>
      <t xml:space="preserve">“Azibuye Emasisweni” </t>
    </r>
    <r>
      <rPr>
        <sz val="12"/>
        <color rgb="FF000000"/>
        <rFont val="Arial Narrow"/>
        <family val="2"/>
      </rPr>
      <t>Cultural Knowledge workshops for young girls</t>
    </r>
  </si>
  <si>
    <r>
      <t xml:space="preserve">Date of </t>
    </r>
    <r>
      <rPr>
        <b/>
        <sz val="12"/>
        <color rgb="FF000000"/>
        <rFont val="Arial Narrow"/>
        <family val="2"/>
      </rPr>
      <t xml:space="preserve">“Azibuye Emasisweni” </t>
    </r>
    <r>
      <rPr>
        <sz val="12"/>
        <color rgb="FF000000"/>
        <rFont val="Arial Narrow"/>
        <family val="2"/>
      </rPr>
      <t>Cultural Knowledge workshops for young boys</t>
    </r>
  </si>
  <si>
    <r>
      <t xml:space="preserve">Dates of </t>
    </r>
    <r>
      <rPr>
        <b/>
        <sz val="12"/>
        <color rgb="FF000000"/>
        <rFont val="Arial Narrow"/>
        <family val="2"/>
      </rPr>
      <t xml:space="preserve">“Umkhangiso wamaciko Omkhambathi” </t>
    </r>
    <r>
      <rPr>
        <sz val="12"/>
        <color rgb="FF000000"/>
        <rFont val="Arial Narrow"/>
        <family val="2"/>
      </rPr>
      <t>Competition</t>
    </r>
  </si>
  <si>
    <t>18 &amp; 19 September 2021</t>
  </si>
  <si>
    <t>November &amp; December 2020</t>
  </si>
  <si>
    <t>18 &amp; 19- Sept-21</t>
  </si>
  <si>
    <r>
      <t xml:space="preserve">Date of </t>
    </r>
    <r>
      <rPr>
        <b/>
        <sz val="12"/>
        <color rgb="FF000000"/>
        <rFont val="Arial Narrow"/>
        <family val="2"/>
      </rPr>
      <t>“Umhlangano wamabutho nezintombi”</t>
    </r>
  </si>
  <si>
    <t>Number of artist and crafters development workshops</t>
  </si>
  <si>
    <t>LED3</t>
  </si>
  <si>
    <t>To promote the rights of vulnerable groups through various socio-economic development programmes</t>
  </si>
  <si>
    <t>Date of Annual Career Exhibition for youth in and out of school</t>
  </si>
  <si>
    <t>Quarter 1 – 31 August 2021 (Out)
Q4 – 31 May 2022 (In)</t>
  </si>
  <si>
    <t>31-Aug-21 (Out)</t>
  </si>
  <si>
    <t>31-May-22 (In)</t>
  </si>
  <si>
    <t>R3 870 000.00</t>
  </si>
  <si>
    <t>Dates of Annual Matric Exam Prayers for Mkhambathini and Mid-illovo Circuits</t>
  </si>
  <si>
    <t>01 &amp; 08 September 2021</t>
  </si>
  <si>
    <t>01 &amp; 08 Sep-21</t>
  </si>
  <si>
    <t>Date of Annual Mkhambathini Schools Achievement Awards</t>
  </si>
  <si>
    <t>Date of Annual Mkhambathini Community Youth Achievement Awards</t>
  </si>
  <si>
    <t>Date of Youth Indaba</t>
  </si>
  <si>
    <t>Date of Induction workshop for the Youth Council</t>
  </si>
  <si>
    <t>tbc</t>
  </si>
  <si>
    <r>
      <t xml:space="preserve">Date of </t>
    </r>
    <r>
      <rPr>
        <b/>
        <sz val="12"/>
        <rFont val="Arial Narrow"/>
        <family val="2"/>
      </rPr>
      <t>“Beauty Meets Beads”</t>
    </r>
    <r>
      <rPr>
        <sz val="12"/>
        <rFont val="Arial Narrow"/>
        <family val="2"/>
      </rPr>
      <t xml:space="preserve"> show</t>
    </r>
  </si>
  <si>
    <t>Photos and reports</t>
  </si>
  <si>
    <r>
      <t>Date of Municipal</t>
    </r>
    <r>
      <rPr>
        <b/>
        <sz val="12"/>
        <rFont val="Arial Narrow"/>
        <family val="2"/>
      </rPr>
      <t xml:space="preserve"> "Take a Girl  Child to Work"</t>
    </r>
    <r>
      <rPr>
        <sz val="12"/>
        <rFont val="Arial Narrow"/>
        <family val="2"/>
      </rPr>
      <t xml:space="preserve"> programme</t>
    </r>
  </si>
  <si>
    <r>
      <t>Date of Municipal</t>
    </r>
    <r>
      <rPr>
        <b/>
        <sz val="12"/>
        <rFont val="Arial Narrow"/>
        <family val="2"/>
      </rPr>
      <t xml:space="preserve"> "Take a  Boy Child to Work"</t>
    </r>
    <r>
      <rPr>
        <sz val="12"/>
        <rFont val="Arial Narrow"/>
        <family val="2"/>
      </rPr>
      <t xml:space="preserve"> programme</t>
    </r>
  </si>
  <si>
    <t xml:space="preserve">Date of Special Programmes Forum Launch </t>
  </si>
  <si>
    <t>R3 185 000.00</t>
  </si>
  <si>
    <t>Number of Quarterly Disability Awareness Campaigns</t>
  </si>
  <si>
    <r>
      <t xml:space="preserve">Date of </t>
    </r>
    <r>
      <rPr>
        <b/>
        <sz val="12"/>
        <rFont val="Arial Narrow"/>
        <family val="2"/>
      </rPr>
      <t>“</t>
    </r>
    <r>
      <rPr>
        <b/>
        <i/>
        <sz val="12"/>
        <rFont val="Arial Narrow"/>
        <family val="2"/>
      </rPr>
      <t>Annual Disability Sports Day”</t>
    </r>
    <r>
      <rPr>
        <i/>
        <sz val="12"/>
        <rFont val="Arial Narrow"/>
        <family val="2"/>
      </rPr>
      <t xml:space="preserve"> </t>
    </r>
  </si>
  <si>
    <t>Attendance Registers and pictures</t>
  </si>
  <si>
    <t>Date of Men’s Dialogues in all wards</t>
  </si>
  <si>
    <t>Date of Women’s Dialogues in all wards</t>
  </si>
  <si>
    <t>Date of Senior Citizen’s Dialogues in all wards</t>
  </si>
  <si>
    <r>
      <t xml:space="preserve">Date of </t>
    </r>
    <r>
      <rPr>
        <b/>
        <i/>
        <sz val="12"/>
        <rFont val="Arial Narrow"/>
        <family val="2"/>
      </rPr>
      <t>“Local Golden Games Sports Day”</t>
    </r>
  </si>
  <si>
    <t>Coordinate and host Senior Citizens event through Operation MBO</t>
  </si>
  <si>
    <t>LED4</t>
  </si>
  <si>
    <t>To promote Sports and Recreation</t>
  </si>
  <si>
    <t>Coordinate participation in the Annual Mayoral games and participation in the  Annual District Games</t>
  </si>
  <si>
    <t>Date of Annual Mayoral Games</t>
  </si>
  <si>
    <t>R1 680 000.00</t>
  </si>
  <si>
    <t>Sports Coaching workshops implemented and tournaments held</t>
  </si>
  <si>
    <r>
      <t>Date of “</t>
    </r>
    <r>
      <rPr>
        <b/>
        <sz val="12"/>
        <rFont val="Arial Narrow"/>
        <family val="2"/>
      </rPr>
      <t>Annual Nkanyiso Mngwengwe”</t>
    </r>
    <r>
      <rPr>
        <sz val="12"/>
        <rFont val="Arial Narrow"/>
        <family val="2"/>
      </rPr>
      <t xml:space="preserve"> Tournament </t>
    </r>
  </si>
  <si>
    <t>LED37</t>
  </si>
  <si>
    <t>Ensure implementation of Operation Sukuma Sakhe</t>
  </si>
  <si>
    <t>Number of quarterly OSS Local Task Team Meetings</t>
  </si>
  <si>
    <t>R170 000.00</t>
  </si>
  <si>
    <t>Attendance registers and minutes</t>
  </si>
  <si>
    <t>Number of Quarterly Operation MBO campaigns</t>
  </si>
  <si>
    <t>Number of Active OSS War Rooms</t>
  </si>
  <si>
    <t>Attendance registers and minutes/ reports</t>
  </si>
  <si>
    <t xml:space="preserve">Number of Humanitarian Events in commemoration of Mandela Day </t>
  </si>
  <si>
    <t>LED5</t>
  </si>
  <si>
    <t>To create awareness and promote healthy lifestyles that combat dreaded diseases such as HIV/AIDS and COVID-19</t>
  </si>
  <si>
    <t>Coordinate and hold Local Aids Council Meetings</t>
  </si>
  <si>
    <t>Number of Quarterly Local Aids Council Meetings</t>
  </si>
  <si>
    <t>R340 000.00</t>
  </si>
  <si>
    <t xml:space="preserve">Number of Quarterly Ward Aids Committees Meetings </t>
  </si>
  <si>
    <t>Number of Quarterly Health Awareness Campaigns</t>
  </si>
  <si>
    <t>Coordinate and hold a lifeskills, workshops and  programmes aimed at reducing teenage pregnancy, substance abuse and HIV/AIDS infections amongst teenagers and youth</t>
  </si>
  <si>
    <t>Number of Quarterly Life skills Workshops for youth in schools (Ikusasa-lakho)</t>
  </si>
  <si>
    <t>Number of Parenting Workshops for young mothers</t>
  </si>
  <si>
    <t>2 (Q1&amp;3)</t>
  </si>
  <si>
    <t xml:space="preserve"> Number of Families Matter Workshops </t>
  </si>
  <si>
    <t>2 (1&amp;3)</t>
  </si>
  <si>
    <t>Number of Life skills Workshops for Maidens (Ikusasa-lakho) for wards 1, 2 and 7</t>
  </si>
  <si>
    <t>1 (Q1)</t>
  </si>
  <si>
    <t>1 329 000.00</t>
  </si>
  <si>
    <t>FIN4</t>
  </si>
  <si>
    <t>CC4</t>
  </si>
  <si>
    <t>Date of approval of the Disaster Management Plan review</t>
  </si>
  <si>
    <t>R950 000.00</t>
  </si>
  <si>
    <t>Date of approval of the Disaster Management Seasonal Sector Plans review</t>
  </si>
  <si>
    <t>30 September 2021
31 March 2022</t>
  </si>
  <si>
    <t>Council resolution and seasonal plans</t>
  </si>
  <si>
    <t>Number of Quarterly Disaster Management Forum Meetings</t>
  </si>
  <si>
    <t>Registers</t>
  </si>
  <si>
    <t>Number of Monthly Reports on Disaster Relief Support to vulnerable community members affected by disaster incidents</t>
  </si>
  <si>
    <t>Reports and list of beneficiaries</t>
  </si>
  <si>
    <t>Number of Disaster awareness campaigns in all wards</t>
  </si>
  <si>
    <t>Number of Disaster awareness campaigns in schools</t>
  </si>
  <si>
    <t>Dates of Annual Training and workshops for Disaster Volunteers</t>
  </si>
  <si>
    <t>Training schedule, registers and report</t>
  </si>
  <si>
    <t>FIN6</t>
  </si>
  <si>
    <t>GG8</t>
  </si>
  <si>
    <t xml:space="preserve">Number of Full Council meetings  held </t>
  </si>
  <si>
    <t>To ensure that the Budget is spent according to budget projection</t>
  </si>
  <si>
    <t>LED9</t>
  </si>
  <si>
    <t xml:space="preserve">To transform the Municipality into  performance driven Municipality ensure an effective Audit and Performance Committee
</t>
  </si>
  <si>
    <t>GG6</t>
  </si>
  <si>
    <t>31 March 2022 (Draft adoption)</t>
  </si>
  <si>
    <t>30 June 2022 (Final adoption)</t>
  </si>
  <si>
    <t>SDBIP 2021/2022</t>
  </si>
  <si>
    <t xml:space="preserve">ORGANISATIONAL SCORECARD FOR 2021/2022 </t>
  </si>
  <si>
    <t>Establishment of ward-based central  waste sorting and disposal areas managed through EPWP and CWP Programmes to reduce the level of waste sent to the landfill site</t>
  </si>
  <si>
    <t>Weekly collection schedule, Msunduzi Landfill site slips or Invoices</t>
  </si>
  <si>
    <t>WMO clean-up campaign reports and pictures</t>
  </si>
  <si>
    <t>WMO Report and pictures</t>
  </si>
  <si>
    <t>Ward 3,4,1</t>
  </si>
  <si>
    <t>Institutionsl (W3)</t>
  </si>
  <si>
    <t>Number greening project(trees/ gardens)  in all wards through the municipal greening project</t>
  </si>
  <si>
    <t xml:space="preserve">Pictures and report by WMO </t>
  </si>
  <si>
    <t>Attendance Register and WMO Report</t>
  </si>
  <si>
    <t xml:space="preserve">Number of reports social relief  packs issued to indigent households monthly </t>
  </si>
  <si>
    <t xml:space="preserve">Monthly Report on social relief support </t>
  </si>
  <si>
    <t>Number of work opportunities created through EPWP           (static after Q1 recruitment.  This must be 150 at all times)</t>
  </si>
  <si>
    <t>EPWP Projects List of beneficiaries</t>
  </si>
  <si>
    <t>LED Manager's Report</t>
  </si>
  <si>
    <t>Number of teenage health mentors Selected</t>
  </si>
  <si>
    <t>Disaster     Management Plans Developed and approved</t>
  </si>
  <si>
    <t>Ensure a functional Disaster  Management Advisory Forum</t>
  </si>
  <si>
    <t>Date of AFS submitted to Auditor General</t>
  </si>
  <si>
    <t xml:space="preserve">Risk management committee minutes  and attendance register </t>
  </si>
  <si>
    <t>Performance appraisal report</t>
  </si>
  <si>
    <t>Date of Mid Year Performance report submitted to Council, COGTA, Provincial and National Treasury</t>
  </si>
  <si>
    <t>Date of adoption of the 2022/2023 IDP/ Budget Process Plan</t>
  </si>
  <si>
    <t>Number of reports on vacancies filled</t>
  </si>
  <si>
    <t>Report and attendance register</t>
  </si>
  <si>
    <t>31-Jun-2022</t>
  </si>
  <si>
    <t>31-Jun-22</t>
  </si>
  <si>
    <t>Reports on Service provider performance, acknowledment by MM</t>
  </si>
  <si>
    <t>572 Tons</t>
  </si>
  <si>
    <t>Community Clean up Campaigns conducted as per the Municipality's Integrated Waste Management Plan</t>
  </si>
  <si>
    <t>Waste Management Campaigns conducted as per the Municipality's Integrated Waste Management Plan</t>
  </si>
  <si>
    <t>01 &amp; 08 September 2021 Bi - Annual</t>
  </si>
  <si>
    <t>Number of Senior Citizens participating in the District Senior Citizens  Games</t>
  </si>
  <si>
    <t>Date of Senior Citizens event Coordinated and hosted through Operation MBO</t>
  </si>
  <si>
    <t xml:space="preserve">Number of Mkhambathini players participating in the annual District  or National  league Games </t>
  </si>
  <si>
    <t>Number of Sports Coaching workshops implemented</t>
  </si>
  <si>
    <t xml:space="preserve">No. of bids above R30 000 awarded to BBBEE level 1 companies </t>
  </si>
  <si>
    <t xml:space="preserve">Date the procurement plan inputs is submitted to Perfolio Committee and Treasury </t>
  </si>
  <si>
    <t>Procurement plan, portfolio minutes, acknowledgement from Treasury</t>
  </si>
  <si>
    <t xml:space="preserve">Revenue enhancement Stratergy </t>
  </si>
  <si>
    <t>Number of Finance Report Submitted to Finance  Committee</t>
  </si>
  <si>
    <t>Number  of Bi-annual Reports Presented to the MM on the assessment of service providers</t>
  </si>
  <si>
    <t>Report on the IDP progress and Council resolution</t>
  </si>
  <si>
    <t xml:space="preserve">Implementing Agents' Report / Attendance register,  Portfolio Committee Minutes </t>
  </si>
  <si>
    <t>Number  of Bi-annual Reports submitted to the MM on the assessment of service providers</t>
  </si>
  <si>
    <t>Reports on Service provider performance, acknowledment from MM</t>
  </si>
  <si>
    <t>Reports on Service provider performance, acknowledgement by MM</t>
  </si>
  <si>
    <r>
      <t xml:space="preserve">Date of Disable persons attending the </t>
    </r>
    <r>
      <rPr>
        <b/>
        <i/>
        <sz val="12"/>
        <rFont val="Arial Narrow"/>
        <family val="2"/>
      </rPr>
      <t>“Annual Disability Imbizo”</t>
    </r>
  </si>
  <si>
    <t>To ensure continuous engagement with the Communities in all 7 wards</t>
  </si>
  <si>
    <t>To ensure continuous engagement with ward constituencies</t>
  </si>
  <si>
    <t>Number of reports on attendance registers being monitored</t>
  </si>
  <si>
    <t>Report and registry Plan</t>
  </si>
  <si>
    <t>Report on implementation and Disaster recovery Plan</t>
  </si>
  <si>
    <t xml:space="preserve">18 &amp; 19 September 2021 </t>
  </si>
  <si>
    <t xml:space="preserve">30 September 2021
31 March 2022 </t>
  </si>
  <si>
    <t>Submission of Risk Management Policy and Stratergy</t>
  </si>
  <si>
    <t>Date of Risk Policy/Stratergy  submitted to council</t>
  </si>
  <si>
    <t>Review and approve the internal audit plan</t>
  </si>
  <si>
    <t>Audit Plan and Audit committee minutes</t>
  </si>
  <si>
    <t>Date Draft Annual Report tabled to Council</t>
  </si>
  <si>
    <t>Copy of signed agreements for senior managers</t>
  </si>
  <si>
    <t>IDP Process plan and Council Resolution</t>
  </si>
  <si>
    <t>IDP and Portfolio Minutes</t>
  </si>
  <si>
    <t>8/31/2020</t>
  </si>
  <si>
    <t>Number  of Bi-annual Reports   on the assessment of service providers</t>
  </si>
  <si>
    <t>Update and report on  Access control</t>
  </si>
  <si>
    <t xml:space="preserve">Implementation of budget </t>
  </si>
  <si>
    <t xml:space="preserve">Implementation of WSP </t>
  </si>
  <si>
    <t>Co-ordinateLibrary Outreach programmes</t>
  </si>
  <si>
    <t>Date by which the WSP and the ATR is submitted to LGSETA</t>
  </si>
  <si>
    <t>Submission of the WSP and ATR to LGSETA by 30 April 2022</t>
  </si>
  <si>
    <t>30-Apr-2022</t>
  </si>
  <si>
    <t>Acknowledgement of receipt from LGSETA</t>
  </si>
  <si>
    <t>MIDT12</t>
  </si>
  <si>
    <t>To ensure that employment equity targets are met</t>
  </si>
  <si>
    <t>Submission of the Employment Equity Report to Department of Labour by 15 January 2022</t>
  </si>
  <si>
    <t>Employment Equity Report submitted to the Department of Labour</t>
  </si>
  <si>
    <t>Acknowledgement of Receipt from the Department of Labour
Employment Equity Report</t>
  </si>
  <si>
    <t xml:space="preserve">Report on Basic level of solid waste removal </t>
  </si>
  <si>
    <t>Report on percenatge of households earning less than R1100 a month with access to free basic services</t>
  </si>
  <si>
    <t>Number of quarterly training reports on WSP implemented</t>
  </si>
  <si>
    <t>Number of quarterly Health and Safety meetings</t>
  </si>
  <si>
    <t>Number of ,monthly fuel reconciliation reports</t>
  </si>
  <si>
    <t>Number of quaterly Fleet management reports submitted to portfolio committee</t>
  </si>
  <si>
    <t>Number of monthly reports on resolution of ICT queries</t>
  </si>
  <si>
    <t>Provide households with access to basic level of solid waste removal</t>
  </si>
  <si>
    <t>Report on households with access to basic level of solid waste removal</t>
  </si>
  <si>
    <t>Report on the number and percentage of households earning less than R1100 a month with access to free basic services</t>
  </si>
  <si>
    <t xml:space="preserve">Quartely Percentage reports on the allocation spent on EPWP  (accumulative) </t>
  </si>
  <si>
    <t xml:space="preserve">Quaterly reports on the Amount of revenue Generated Through learners and Driver's licensing </t>
  </si>
  <si>
    <t xml:space="preserve">Quaterly reports on the Amount of revenue Generated Through motor  licensing </t>
  </si>
  <si>
    <t>Number of monthly Reports submitted to Council  on cost coverage ratio</t>
  </si>
  <si>
    <t>Quaterly report on audit action plan  submitted to Council</t>
  </si>
  <si>
    <t>B2B_6</t>
  </si>
  <si>
    <t>B2B_7</t>
  </si>
  <si>
    <t>B2B_8</t>
  </si>
  <si>
    <t>Kwenzokuhle Hall</t>
  </si>
  <si>
    <t>BSD 1</t>
  </si>
  <si>
    <t>Monitor Small town rehabilitation</t>
  </si>
  <si>
    <t>Visit and monitor rehabilitation performance Shepstone Road</t>
  </si>
  <si>
    <t>Visit and monitor rehabilitation performance Thomas Road</t>
  </si>
  <si>
    <t>Review  Electrical Master Plan</t>
  </si>
  <si>
    <t>Date of adopted reviewed Electrical Master Plan</t>
  </si>
  <si>
    <t>30/09/2021</t>
  </si>
  <si>
    <t>Council Resolotion and Master Plan</t>
  </si>
  <si>
    <t>Conduct performance appraisals for departmental staff</t>
  </si>
  <si>
    <t>Number of Office of the MM employees appraisals conducted</t>
  </si>
  <si>
    <t>Mboyi Hall</t>
  </si>
  <si>
    <t xml:space="preserve">Gcide Road </t>
  </si>
  <si>
    <t>Mpekula Hall</t>
  </si>
  <si>
    <t xml:space="preserve">Plant Hire at All Wards </t>
  </si>
  <si>
    <t>Phokweni Electrification Ward 2</t>
  </si>
  <si>
    <t>B2B_3-1</t>
  </si>
  <si>
    <t>Njobokazi Electrifcation Phase 3</t>
  </si>
  <si>
    <t>BSD1</t>
  </si>
  <si>
    <t xml:space="preserve">Jilafohlo Acess Road </t>
  </si>
  <si>
    <t>Ophokweni Access Road</t>
  </si>
  <si>
    <t>Rehabilitation of Manzamnyama Road</t>
  </si>
  <si>
    <t>B2B_16</t>
  </si>
  <si>
    <t xml:space="preserve">All Wards </t>
  </si>
  <si>
    <t xml:space="preserve">
OUTPUT 5: DEEPEN DEMOCRACY THROUGH A REFINED WARD COMMITTEE MODEL</t>
  </si>
  <si>
    <t>Development of action plan for implementation of the communication strategy</t>
  </si>
  <si>
    <t>Number of reports to MANCO</t>
  </si>
  <si>
    <t>Report and Minutes</t>
  </si>
  <si>
    <t>MIDT13</t>
  </si>
  <si>
    <t>B2B-6</t>
  </si>
  <si>
    <t xml:space="preserve">To ensure skills development and training ti improve access to economic growth opportunities for marginalized groups within the municiaplity </t>
  </si>
  <si>
    <t>Internship Programme</t>
  </si>
  <si>
    <t>Number of Interns</t>
  </si>
  <si>
    <t>Unemeployed Marginalized groupd trained</t>
  </si>
  <si>
    <t>Appoinment letters</t>
  </si>
  <si>
    <t xml:space="preserve"> LLF Minutes and Attendance Registers </t>
  </si>
  <si>
    <t>Number of quarterly Internal Audit Progress Reports  produced and submitted to the MM and Audit Committee</t>
  </si>
  <si>
    <t xml:space="preserve">Copy of Audit charter and audit committee minutes and register </t>
  </si>
  <si>
    <t>Perfromance Agreements and Council Resolutions</t>
  </si>
  <si>
    <t xml:space="preserve"> Date of Mid Year budget report submitted to Council, COGTA, Provincial and National Treasury</t>
  </si>
  <si>
    <t>Number of MPAC, LLF and Portfolio Committees meetings held</t>
  </si>
  <si>
    <t xml:space="preserve">Corodinate Meetings of  MPAC, LLF and 4 Portfolio Committees Co ordinated </t>
  </si>
  <si>
    <t>6 committee meetings (MPAC, LLF and 1 Portfolio Committee per Department)</t>
  </si>
  <si>
    <t>August 2021 &amp; May 2022</t>
  </si>
  <si>
    <t>Number of Quarterly Community Clean up Campaigns</t>
  </si>
  <si>
    <t xml:space="preserve">Number of Waste Management Campaigns conducted </t>
  </si>
  <si>
    <t xml:space="preserve">Date the  AFS is submitted to Auditor General </t>
  </si>
  <si>
    <t xml:space="preserve"> Number of Age analysis reports submitted to Council</t>
  </si>
  <si>
    <t xml:space="preserve"> 31 March 2022  (Draft adoption)</t>
  </si>
  <si>
    <t>Number of Reports on SPLUMA applications approved</t>
  </si>
  <si>
    <t>Number of Reports on building inspections submitted to the Portfolio Committee</t>
  </si>
  <si>
    <t xml:space="preserve">Number of reports on housing </t>
  </si>
  <si>
    <t>Reports and audit committee minutes and register and acknowledgement by MM</t>
  </si>
  <si>
    <t xml:space="preserve">Report </t>
  </si>
  <si>
    <t>ACHIEVED / NOT ACHIEVED</t>
  </si>
  <si>
    <t>REASON FOR VARIANCE</t>
  </si>
  <si>
    <t>CORRECTIVE ACTION</t>
  </si>
  <si>
    <t>ACTUAL</t>
  </si>
  <si>
    <t>Achieved</t>
  </si>
  <si>
    <t>26/08/2021</t>
  </si>
  <si>
    <t>Not for the period under review</t>
  </si>
  <si>
    <t>Not Achieved</t>
  </si>
  <si>
    <t>MPAC did not convene due to the unavalability of the committee</t>
  </si>
  <si>
    <t>Meetings will convene as per the calender for Q2, December 2021 /January 2022/March 2022/May2022</t>
  </si>
  <si>
    <t>Meetings did not convene due to the unavailability of members</t>
  </si>
  <si>
    <t>Meetings will convene after the election of the new ward committee members, by 30/12/2021, Q2</t>
  </si>
  <si>
    <t>5 (4 portfolio and 1 LLF meetings held)</t>
  </si>
  <si>
    <t xml:space="preserve">Not Achieved </t>
  </si>
  <si>
    <t>MPAC was not convened in the quarter, which was due to the unavaibility of members</t>
  </si>
  <si>
    <t>MPAC will sit in December 2021, January, March and May 2022</t>
  </si>
  <si>
    <t>119.6Tons</t>
  </si>
  <si>
    <t>Due to logistical challenges, this was postponed to Q2</t>
  </si>
  <si>
    <t>The training programmes will be held in Q2, by 31/12/2021</t>
  </si>
  <si>
    <t>This was delayed due to the research that needs to be done</t>
  </si>
  <si>
    <t>The meetings will be held in Q2, by 31/12/2021</t>
  </si>
  <si>
    <t>Due to logistical challenges, this was done on the 26/09/2021 instead of 31/08/2021</t>
  </si>
  <si>
    <t>The Azibuye Emasisweni workshop will be done by 31/12/2021 in Q2</t>
  </si>
  <si>
    <t>The Umkhangiso wamaciko omkhambathi competition will be done by 31/12/2021 in Q2</t>
  </si>
  <si>
    <t>The Umhlangano wamabutho nezintombi will be done by 31/12/2021 in Q2</t>
  </si>
  <si>
    <t>Due to logistical challenges, this was postponed to Q3</t>
  </si>
  <si>
    <t>The annual career exhibition will be done by 31/03/2022 in Q3</t>
  </si>
  <si>
    <t>The annual matric exam prayers will be done by 31/03/2022 in Q3</t>
  </si>
  <si>
    <t>Not chieved</t>
  </si>
  <si>
    <t>Take a boy child programme will be done by 31/03/2022 in Q3</t>
  </si>
  <si>
    <t>The Mens dialougue will be done by 31/03/2022 in Q3</t>
  </si>
  <si>
    <t>This was delayed due to Covid 19 regulations</t>
  </si>
  <si>
    <t>The war rooms have not been active due to covid 19 regulations and stakeholder scared to convine physical meetings</t>
  </si>
  <si>
    <t xml:space="preserve">A review of the situation will be done in Q2 by 31/12/2021 after elections,which is on the 01/11/2021 </t>
  </si>
  <si>
    <t>This will be done in Q4, 30/06/2022</t>
  </si>
  <si>
    <t>The Ward Aids Committeemeetings  have not convined due to covid 19 regulations and stakeholder scared to convine physical meetings</t>
  </si>
  <si>
    <t xml:space="preserve">Achieved </t>
  </si>
  <si>
    <t>This was delayed  due to being busy with the risk assessment process for the review of the disaster management plan</t>
  </si>
  <si>
    <t xml:space="preserve">The review plan will the tabled to council by 31/12/2021, Q2 </t>
  </si>
  <si>
    <t>Training has been rescheduled for Q2, by 31/12/2021</t>
  </si>
  <si>
    <t>There has been a slow debt collection for due to Covid 19 Q1</t>
  </si>
  <si>
    <t>Accounts that have not being paid has been handed over for collection and given until 31/12/2021, Q2</t>
  </si>
  <si>
    <t>179 Households were energised in Q1</t>
  </si>
  <si>
    <t>10 households will be energised in Q2 by 30/12/2021</t>
  </si>
  <si>
    <t>15.59%</t>
  </si>
  <si>
    <t>MIG spending was slow in Q1</t>
  </si>
  <si>
    <t>Progress on the MIG spending will be monitired in Q2 by 31/12/2021</t>
  </si>
  <si>
    <t>Hholongo Access Raod</t>
  </si>
  <si>
    <t>Number/Cycle of days of  BEC meetings held  after closing date of an advert</t>
  </si>
  <si>
    <t>Number/Cycle of days of  BAC meetings held  after the BEC processes</t>
  </si>
  <si>
    <t xml:space="preserve"> Meyiwa Access Road, Ward 4</t>
  </si>
  <si>
    <t>Muzingezwi Access Road, Ward 6</t>
  </si>
  <si>
    <t xml:space="preserve">Project was reprioritised </t>
  </si>
  <si>
    <t>The renovation of the sportfield will be done in the 2022/2023 inancial year</t>
  </si>
  <si>
    <t xml:space="preserve">The was a delay in the project due to the weather </t>
  </si>
  <si>
    <t>A meeting will be held with the contractor to discuss the slow progress of the project, by Q2 30/12/2021</t>
  </si>
  <si>
    <t xml:space="preserve"> Maqongqo Sport Ground</t>
  </si>
  <si>
    <t xml:space="preserve">New </t>
  </si>
  <si>
    <t>Quarter 1 – 31 August 2021 (Out)
Q4 – 31 May 2021 (In)</t>
  </si>
  <si>
    <t xml:space="preserve">Spend 100% of the EPWP allocation </t>
  </si>
  <si>
    <t>The Womens dialougue will be done by 31/03/2022 in Q3</t>
  </si>
  <si>
    <t>The Senior Citizen  will be done by 30/06/2022 in Q4</t>
  </si>
  <si>
    <t xml:space="preserve">Number of progress reports on Plant Hire </t>
  </si>
  <si>
    <t>Development and management of an audit action plan to maintain a good audit opinion</t>
  </si>
  <si>
    <t xml:space="preserve">This was not done due to the fact that the municipality has been busy with community events including IDP Road Shows.  </t>
  </si>
  <si>
    <t>This was not done due to the fact that the municipality has been busy with community events including IDP Road Shows.  .</t>
  </si>
  <si>
    <t>Take a Girl child programme will be done by 31/03/2022 in Q3</t>
  </si>
  <si>
    <t>The Local Golden Games Sports Day will be done by 31/12/2021 in Q2</t>
  </si>
  <si>
    <t>To provide reasonable assurance on the adequacy and effectiveness of Internal Control system.</t>
  </si>
  <si>
    <t>To promote effective and effecient building control service.</t>
  </si>
  <si>
    <t>To support Municipality's Rural and Agricultural Development initiatives</t>
  </si>
  <si>
    <t>To ensure effective and efficient supply chain management system</t>
  </si>
  <si>
    <t>R500 000.00</t>
  </si>
  <si>
    <t>R150 000.00</t>
  </si>
  <si>
    <t>The artist and crafters will be done by 31/03/2022 in Q3</t>
  </si>
  <si>
    <t>Meetings will convene as per the calender for Q3, January 2022/Febuary 2022 /March 2022</t>
  </si>
  <si>
    <t>MPAC did not convene due to the election of the new council</t>
  </si>
  <si>
    <t>Meetings did not convene due to the newly elected council</t>
  </si>
  <si>
    <t>Meetings will convene after the election of the new ward committee members, by 31/03/2022, Q3</t>
  </si>
  <si>
    <t xml:space="preserve">MID-TERM </t>
  </si>
  <si>
    <t>Less than 143Tons</t>
  </si>
  <si>
    <t>132.68 tons</t>
  </si>
  <si>
    <t xml:space="preserve">The 3rd project was achieved in Q1 </t>
  </si>
  <si>
    <t>This KPI was achieved in Q1</t>
  </si>
  <si>
    <t>07-08 October 2021</t>
  </si>
  <si>
    <t>Handover of 2 creches and hall was done in October as the structures were ready for use by the community</t>
  </si>
  <si>
    <t>The training programmes will be held in Q3, by 31/03/2022</t>
  </si>
  <si>
    <t>Had been rescheduled following the non achievement in Q1</t>
  </si>
  <si>
    <t>This had been rescheduled from Q1</t>
  </si>
  <si>
    <t>This was not achieved due to elections period activities</t>
  </si>
  <si>
    <t>The war rooms will resume after election of ward committees</t>
  </si>
  <si>
    <t>This was not Achieved due to the need for reestablishment of the commoittees</t>
  </si>
  <si>
    <t xml:space="preserve">This will only be resolved after befor the end of the financial year 30 June </t>
  </si>
  <si>
    <t>This was rescheduled due to exams</t>
  </si>
  <si>
    <t>This is work in progress due to changes in Council</t>
  </si>
  <si>
    <t>The Azibuye Emasisweni workshop will be done by 31/03/2022 in Q3</t>
  </si>
  <si>
    <t>Due to logistical challenges, this was postponed to Q4</t>
  </si>
  <si>
    <t>The Umhlangano wamabutho nezintombi will be done by 31/03/2022 in Q3</t>
  </si>
  <si>
    <t>The Local Golden Games Sports Day will be done by 31/03/2022 in Q3</t>
  </si>
  <si>
    <t>This was not Achieved due to the need for reestablishment of the committees</t>
  </si>
  <si>
    <t>To be done by 31/06/2022, Q4</t>
  </si>
  <si>
    <t>The committees will resume in Q3 by 31/03/2022</t>
  </si>
  <si>
    <t>To resume after Council induction</t>
  </si>
  <si>
    <t>The review plan will the tabled to council by 31/03/2022, Q3</t>
  </si>
  <si>
    <t>To resume after Council induction, by Q3, 31/03/2022</t>
  </si>
  <si>
    <t xml:space="preserve">Contractor has applied for extension of time and claim all the rainy days that happened during period of November and December </t>
  </si>
  <si>
    <t>Non availability of members due to Local Government Elections and EXCO only determined Chairpersons on 18 January 2022</t>
  </si>
  <si>
    <t>Portfolios will be meeting monthly as of Feb 2022</t>
  </si>
  <si>
    <t>Inputs prepared but are due at the end of January 2022</t>
  </si>
  <si>
    <t>To revise dates of submission in the SDBIP as 3rd and 4th quarter</t>
  </si>
  <si>
    <t>Non availability of members due to Local Government Elections and the requirement for the 1st Council meetings which only sat in 22 and 29 November 2021</t>
  </si>
  <si>
    <t>The new portfolio committee would be elected by 31/03/2022, Q3 and meetings will resume as per the meetings schedule for 2021/2022</t>
  </si>
  <si>
    <t>There was no meetings held which was due to the Election that took place in 01 November 2021</t>
  </si>
  <si>
    <t>Due to Covid and the infection rate, the wellness programme was postponed</t>
  </si>
  <si>
    <t>The wellness programme will be  implemented in the 4th quarter by 30/06/2022</t>
  </si>
  <si>
    <t>The new Ward committee would be elected by 31/03/2022, Q3 and meetings will resume as per the meetings schedule for 2021/2022</t>
  </si>
  <si>
    <t>12 committee meetings (MPAC, LLF and 1 Portfolio Committee per Department)</t>
  </si>
  <si>
    <t>Achieved in the first quarter-17/08/2021</t>
  </si>
  <si>
    <t xml:space="preserve">The was a delay in the project due to the the sever storms and bad weather </t>
  </si>
  <si>
    <t>Not achieved</t>
  </si>
  <si>
    <t>Number of quaterly reports on the  Youth trained through the skills development and training for out of school youth</t>
  </si>
  <si>
    <t>This was rescheduled due to elections.</t>
  </si>
  <si>
    <t>The tournament will be done in June 2022</t>
  </si>
  <si>
    <t>There was no meetings held which was due to the Election that took place in 01 November 2022</t>
  </si>
  <si>
    <t>The new Ward committee would be elected by 31/03/2022, Q3 and meetings will resume as per the meetings schedule for 2021/2023</t>
  </si>
  <si>
    <t>The new MPAC would be elected by 31/03/2022, Q3 and meetings will resume as per the meetings schedule for 2021/2022</t>
  </si>
  <si>
    <t>Portfolio Committee was not elected by Q2, and will be done by Q3</t>
  </si>
  <si>
    <t>Attendance registers, pictures, and report</t>
  </si>
  <si>
    <t xml:space="preserve">Updated risk register, minutes and attendance register </t>
  </si>
  <si>
    <t>The committee was not elected due to the Local Government Elections and the requirement for the 1st Council meetings which only sat in 22 and 29 November 2021</t>
  </si>
  <si>
    <t>Q1 was not achieved and 1 meeting was held in  Q2,  30/11/2021</t>
  </si>
  <si>
    <t>One artist and crafters development workshop was held in Q1 and 2 workshops were held in Q2</t>
  </si>
  <si>
    <t>The event was done by 13/12/2021, which had to be rescheduled due to clashing activities.</t>
  </si>
  <si>
    <t>Disable persons attending the “Annual Disability Imbizo” programme was done on the 13/12/2021</t>
  </si>
  <si>
    <t>The war rooms will resume after election of ward committees, by Q3 31 March 2022</t>
  </si>
  <si>
    <t>This will only be resolved  before the end of the financial year 30 June 2022</t>
  </si>
  <si>
    <t>There has been a slow debt collection for due to Covid 19</t>
  </si>
  <si>
    <t>The new finance committee would be elected by 31/03/2022, Q3 and meetings will resume as per the meetings schedule for 2021/2022</t>
  </si>
  <si>
    <t>There were no finance committee meetings held in Q2 which was due to the Election that took place in 01 November 2021</t>
  </si>
  <si>
    <t xml:space="preserve">Report on the Number and percentage of households with access to free basic services </t>
  </si>
  <si>
    <t>The OSS will resume after election of ward committees</t>
  </si>
  <si>
    <t>Toperation MBO will resume after election of ward committees</t>
  </si>
  <si>
    <t>Operation MBO will resume after election of ward committees</t>
  </si>
  <si>
    <t>Report on plant hire</t>
  </si>
  <si>
    <t>Report / Practical Completion Certificates</t>
  </si>
  <si>
    <t>IDP Steering Committee was held to discuss the Drafting of the IDP</t>
  </si>
  <si>
    <t>The event was done by the date had to be rescheduled due to clashing activities</t>
  </si>
  <si>
    <t>There was no Disaster management Forum meetings held which was due to the Election that took place in 01 November 2021</t>
  </si>
  <si>
    <t>The new  committee would be elected by 31/03/2022, Q3 and meetings will resume as per the meetings schedule for 2021/2022</t>
  </si>
  <si>
    <t>Mayoral Centenarian programmes was rescheduled from Q1. See pictures</t>
  </si>
  <si>
    <t>64 were achieved in Q1</t>
  </si>
  <si>
    <t>There was no council held which was due to the Election that took place in 01 November 2021</t>
  </si>
  <si>
    <t>Council Meetings will resume from  25/01/2022, Q3 and meetings will resume as per the meetings schedule for 2021/2022</t>
  </si>
  <si>
    <t>There was no Council meeting held which was due to the Election that took place in 01 November 2021</t>
  </si>
  <si>
    <t>There was Finance Committee meetings held which was due to the Election that took place in 01 November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</si>
</sst>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R&quot;#,##0;[Red]\-&quot;R&quot;#,##0"/>
    <numFmt numFmtId="8" formatCode="&quot;R&quot;#,##0.00;[Red]\-&quot;R&quot;#,##0.00"/>
    <numFmt numFmtId="164" formatCode="&quot;R&quot;#,##0"/>
    <numFmt numFmtId="165" formatCode="&quot;R&quot;\ #,##0.00"/>
    <numFmt numFmtId="166" formatCode="&quot;R&quot;\ #,##0.00;[Red]&quot;R&quot;\ \-#,##0.00"/>
  </numFmts>
  <fonts count="38" x14ac:knownFonts="1">
    <font>
      <sz val="11"/>
      <color theme="1"/>
      <name val="Calibri"/>
      <family val="2"/>
    </font>
    <font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0"/>
      <name val="Arial Narrow"/>
      <family val="2"/>
    </font>
    <font>
      <sz val="11"/>
      <name val="Arial Narrow"/>
      <family val="2"/>
    </font>
    <font>
      <b/>
      <sz val="11"/>
      <color rgb="FFFF0000"/>
      <name val="Calibri"/>
      <family val="2"/>
    </font>
    <font>
      <b/>
      <sz val="11"/>
      <name val="Arial Narrow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</font>
    <font>
      <b/>
      <sz val="16"/>
      <color theme="0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b/>
      <i/>
      <sz val="12"/>
      <name val="Arial Narrow"/>
      <family val="2"/>
    </font>
    <font>
      <i/>
      <sz val="12"/>
      <name val="Arial Narrow"/>
      <family val="2"/>
    </font>
    <font>
      <sz val="12"/>
      <color theme="1"/>
      <name val="Arial Narrow"/>
      <family val="2"/>
    </font>
    <font>
      <b/>
      <sz val="12"/>
      <name val="Century Gothic"/>
      <family val="2"/>
    </font>
    <font>
      <b/>
      <sz val="14"/>
      <name val="Calibri"/>
      <family val="2"/>
      <scheme val="minor"/>
    </font>
    <font>
      <sz val="12"/>
      <color rgb="FFFF0000"/>
      <name val="Arial Narrow"/>
      <family val="2"/>
    </font>
    <font>
      <b/>
      <sz val="12"/>
      <color theme="1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D59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37" fillId="0" borderId="0" applyFont="0" applyFill="0" applyBorder="0" applyAlignment="0" applyProtection="0"/>
  </cellStyleXfs>
  <cellXfs count="576">
    <xf numFmtId="0" fontId="0" fillId="0" borderId="0" xfId="0"/>
    <xf numFmtId="0" fontId="6" fillId="0" borderId="0" xfId="0" applyFont="1" applyAlignment="1">
      <alignment vertical="center"/>
    </xf>
    <xf numFmtId="0" fontId="5" fillId="9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11" borderId="1" xfId="0" applyFill="1" applyBorder="1"/>
    <xf numFmtId="0" fontId="9" fillId="11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7" fillId="13" borderId="1" xfId="0" applyFont="1" applyFill="1" applyBorder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vertical="center"/>
    </xf>
    <xf numFmtId="0" fontId="4" fillId="0" borderId="0" xfId="0" applyFont="1"/>
    <xf numFmtId="0" fontId="5" fillId="9" borderId="6" xfId="0" applyFont="1" applyFill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0" fontId="5" fillId="9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9" borderId="4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/>
    </xf>
    <xf numFmtId="0" fontId="5" fillId="9" borderId="14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5" fillId="9" borderId="14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textRotation="90" wrapText="1"/>
    </xf>
    <xf numFmtId="0" fontId="3" fillId="0" borderId="0" xfId="0" applyFont="1" applyAlignment="1">
      <alignment vertical="center" textRotation="90" wrapText="1"/>
    </xf>
    <xf numFmtId="0" fontId="19" fillId="0" borderId="0" xfId="0" applyFont="1" applyAlignment="1">
      <alignment vertical="center"/>
    </xf>
    <xf numFmtId="0" fontId="18" fillId="9" borderId="2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1" xfId="0" applyFont="1" applyBorder="1" applyAlignment="1">
      <alignment horizontal="center" vertical="center" wrapText="1" readingOrder="1"/>
    </xf>
    <xf numFmtId="0" fontId="20" fillId="11" borderId="3" xfId="0" applyFont="1" applyFill="1" applyBorder="1" applyAlignment="1">
      <alignment horizontal="center" vertical="center" wrapText="1"/>
    </xf>
    <xf numFmtId="0" fontId="20" fillId="1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 readingOrder="1"/>
    </xf>
    <xf numFmtId="0" fontId="20" fillId="7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top" wrapText="1" readingOrder="1"/>
    </xf>
    <xf numFmtId="0" fontId="20" fillId="7" borderId="4" xfId="0" applyFont="1" applyFill="1" applyBorder="1" applyAlignment="1">
      <alignment horizontal="center" vertical="center" wrapText="1"/>
    </xf>
    <xf numFmtId="0" fontId="20" fillId="10" borderId="2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wrapText="1" readingOrder="1"/>
    </xf>
    <xf numFmtId="0" fontId="20" fillId="0" borderId="1" xfId="0" applyFont="1" applyBorder="1" applyAlignment="1">
      <alignment horizontal="center" vertical="center" wrapText="1" readingOrder="1"/>
    </xf>
    <xf numFmtId="15" fontId="20" fillId="11" borderId="3" xfId="0" applyNumberFormat="1" applyFont="1" applyFill="1" applyBorder="1" applyAlignment="1">
      <alignment horizontal="center" vertical="center" wrapText="1"/>
    </xf>
    <xf numFmtId="15" fontId="20" fillId="7" borderId="1" xfId="0" applyNumberFormat="1" applyFont="1" applyFill="1" applyBorder="1" applyAlignment="1">
      <alignment horizontal="center" vertical="center" wrapText="1" readingOrder="1"/>
    </xf>
    <xf numFmtId="15" fontId="20" fillId="0" borderId="1" xfId="0" applyNumberFormat="1" applyFont="1" applyBorder="1" applyAlignment="1">
      <alignment horizontal="center" vertical="center" wrapText="1" readingOrder="1"/>
    </xf>
    <xf numFmtId="15" fontId="20" fillId="10" borderId="1" xfId="0" applyNumberFormat="1" applyFont="1" applyFill="1" applyBorder="1" applyAlignment="1">
      <alignment horizontal="center" vertical="center" wrapText="1"/>
    </xf>
    <xf numFmtId="0" fontId="20" fillId="7" borderId="6" xfId="0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 wrapText="1"/>
    </xf>
    <xf numFmtId="0" fontId="20" fillId="11" borderId="4" xfId="0" applyFont="1" applyFill="1" applyBorder="1" applyAlignment="1">
      <alignment horizontal="center" vertical="center" wrapText="1"/>
    </xf>
    <xf numFmtId="0" fontId="20" fillId="10" borderId="4" xfId="0" applyFont="1" applyFill="1" applyBorder="1" applyAlignment="1">
      <alignment horizontal="center" vertical="center" wrapText="1"/>
    </xf>
    <xf numFmtId="15" fontId="20" fillId="7" borderId="1" xfId="0" applyNumberFormat="1" applyFont="1" applyFill="1" applyBorder="1" applyAlignment="1">
      <alignment horizontal="center" vertical="center" wrapText="1"/>
    </xf>
    <xf numFmtId="15" fontId="20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 readingOrder="1"/>
    </xf>
    <xf numFmtId="15" fontId="20" fillId="11" borderId="1" xfId="0" applyNumberFormat="1" applyFont="1" applyFill="1" applyBorder="1" applyAlignment="1">
      <alignment horizontal="center" vertical="center" wrapText="1" readingOrder="1"/>
    </xf>
    <xf numFmtId="15" fontId="20" fillId="10" borderId="2" xfId="0" applyNumberFormat="1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 wrapText="1" readingOrder="1"/>
    </xf>
    <xf numFmtId="17" fontId="20" fillId="0" borderId="1" xfId="0" applyNumberFormat="1" applyFont="1" applyBorder="1" applyAlignment="1">
      <alignment horizontal="center" vertical="center" wrapText="1" readingOrder="1"/>
    </xf>
    <xf numFmtId="0" fontId="20" fillId="11" borderId="5" xfId="0" applyFont="1" applyFill="1" applyBorder="1" applyAlignment="1">
      <alignment horizontal="center" vertical="center" wrapText="1" readingOrder="1"/>
    </xf>
    <xf numFmtId="0" fontId="20" fillId="7" borderId="5" xfId="0" applyFont="1" applyFill="1" applyBorder="1" applyAlignment="1">
      <alignment horizontal="center" vertical="center" wrapText="1" readingOrder="1"/>
    </xf>
    <xf numFmtId="17" fontId="20" fillId="10" borderId="2" xfId="0" applyNumberFormat="1" applyFont="1" applyFill="1" applyBorder="1" applyAlignment="1">
      <alignment horizontal="center" vertical="center" wrapText="1"/>
    </xf>
    <xf numFmtId="15" fontId="20" fillId="7" borderId="4" xfId="0" applyNumberFormat="1" applyFont="1" applyFill="1" applyBorder="1" applyAlignment="1">
      <alignment horizontal="center" vertical="center" wrapText="1" readingOrder="1"/>
    </xf>
    <xf numFmtId="0" fontId="27" fillId="11" borderId="1" xfId="0" applyFont="1" applyFill="1" applyBorder="1" applyAlignment="1">
      <alignment horizontal="center" vertical="center" wrapText="1" readingOrder="1"/>
    </xf>
    <xf numFmtId="0" fontId="27" fillId="7" borderId="1" xfId="0" applyFont="1" applyFill="1" applyBorder="1" applyAlignment="1">
      <alignment horizontal="center" vertical="center" wrapText="1" readingOrder="1"/>
    </xf>
    <xf numFmtId="0" fontId="27" fillId="0" borderId="1" xfId="0" applyFont="1" applyBorder="1" applyAlignment="1">
      <alignment horizontal="center" vertical="center" wrapText="1" readingOrder="1"/>
    </xf>
    <xf numFmtId="0" fontId="27" fillId="7" borderId="4" xfId="0" applyFont="1" applyFill="1" applyBorder="1" applyAlignment="1">
      <alignment horizontal="center" vertical="center" wrapText="1" readingOrder="1"/>
    </xf>
    <xf numFmtId="0" fontId="20" fillId="10" borderId="1" xfId="0" applyFont="1" applyFill="1" applyBorder="1" applyAlignment="1">
      <alignment horizontal="center" vertical="center" wrapText="1" readingOrder="1"/>
    </xf>
    <xf numFmtId="0" fontId="20" fillId="4" borderId="1" xfId="0" applyFont="1" applyFill="1" applyBorder="1" applyAlignment="1">
      <alignment horizontal="center" vertical="center" wrapText="1"/>
    </xf>
    <xf numFmtId="9" fontId="20" fillId="11" borderId="1" xfId="0" applyNumberFormat="1" applyFont="1" applyFill="1" applyBorder="1" applyAlignment="1">
      <alignment horizontal="center" vertical="center" wrapText="1"/>
    </xf>
    <xf numFmtId="9" fontId="20" fillId="10" borderId="1" xfId="0" applyNumberFormat="1" applyFont="1" applyFill="1" applyBorder="1" applyAlignment="1">
      <alignment horizontal="center" vertical="center" wrapText="1"/>
    </xf>
    <xf numFmtId="9" fontId="20" fillId="7" borderId="1" xfId="0" applyNumberFormat="1" applyFont="1" applyFill="1" applyBorder="1" applyAlignment="1">
      <alignment horizontal="center" vertical="center" wrapText="1"/>
    </xf>
    <xf numFmtId="9" fontId="20" fillId="0" borderId="1" xfId="0" applyNumberFormat="1" applyFont="1" applyBorder="1" applyAlignment="1">
      <alignment horizontal="center" vertical="center" wrapText="1"/>
    </xf>
    <xf numFmtId="165" fontId="20" fillId="4" borderId="4" xfId="0" applyNumberFormat="1" applyFont="1" applyFill="1" applyBorder="1" applyAlignment="1">
      <alignment horizontal="center" vertical="center" wrapText="1"/>
    </xf>
    <xf numFmtId="8" fontId="20" fillId="11" borderId="1" xfId="0" applyNumberFormat="1" applyFont="1" applyFill="1" applyBorder="1" applyAlignment="1">
      <alignment horizontal="center" vertical="center" wrapText="1"/>
    </xf>
    <xf numFmtId="0" fontId="21" fillId="12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1" fillId="0" borderId="12" xfId="0" applyFont="1" applyBorder="1" applyAlignment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vertical="center"/>
    </xf>
    <xf numFmtId="0" fontId="5" fillId="9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5" fontId="20" fillId="11" borderId="1" xfId="0" applyNumberFormat="1" applyFont="1" applyFill="1" applyBorder="1" applyAlignment="1">
      <alignment horizontal="center" vertical="center" wrapText="1"/>
    </xf>
    <xf numFmtId="15" fontId="20" fillId="10" borderId="1" xfId="0" applyNumberFormat="1" applyFont="1" applyFill="1" applyBorder="1" applyAlignment="1">
      <alignment horizontal="center" vertical="center" wrapText="1" readingOrder="1"/>
    </xf>
    <xf numFmtId="0" fontId="21" fillId="0" borderId="4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6" fontId="20" fillId="0" borderId="1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30" fillId="11" borderId="1" xfId="0" applyFont="1" applyFill="1" applyBorder="1" applyAlignment="1">
      <alignment horizontal="center" vertical="center" wrapText="1"/>
    </xf>
    <xf numFmtId="0" fontId="30" fillId="10" borderId="1" xfId="0" applyFont="1" applyFill="1" applyBorder="1" applyAlignment="1">
      <alignment horizontal="center" vertical="center" wrapText="1"/>
    </xf>
    <xf numFmtId="0" fontId="30" fillId="7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10" borderId="1" xfId="0" applyFont="1" applyFill="1" applyBorder="1" applyAlignment="1">
      <alignment horizontal="center" vertical="center"/>
    </xf>
    <xf numFmtId="6" fontId="21" fillId="0" borderId="1" xfId="0" applyNumberFormat="1" applyFont="1" applyBorder="1" applyAlignment="1">
      <alignment horizontal="center" vertical="center" wrapText="1"/>
    </xf>
    <xf numFmtId="9" fontId="20" fillId="11" borderId="6" xfId="0" applyNumberFormat="1" applyFont="1" applyFill="1" applyBorder="1" applyAlignment="1">
      <alignment horizontal="center" vertical="center" wrapText="1"/>
    </xf>
    <xf numFmtId="0" fontId="20" fillId="10" borderId="6" xfId="0" applyFont="1" applyFill="1" applyBorder="1" applyAlignment="1">
      <alignment horizontal="center" vertical="center"/>
    </xf>
    <xf numFmtId="9" fontId="20" fillId="7" borderId="6" xfId="0" applyNumberFormat="1" applyFont="1" applyFill="1" applyBorder="1" applyAlignment="1">
      <alignment horizontal="center" vertical="center" wrapText="1"/>
    </xf>
    <xf numFmtId="6" fontId="21" fillId="0" borderId="6" xfId="0" applyNumberFormat="1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left" vertical="center"/>
    </xf>
    <xf numFmtId="0" fontId="31" fillId="0" borderId="12" xfId="0" applyFont="1" applyBorder="1" applyAlignment="1">
      <alignment horizontal="left" vertical="center"/>
    </xf>
    <xf numFmtId="16" fontId="20" fillId="7" borderId="1" xfId="0" applyNumberFormat="1" applyFont="1" applyFill="1" applyBorder="1" applyAlignment="1">
      <alignment horizontal="center" vertical="center" wrapText="1"/>
    </xf>
    <xf numFmtId="9" fontId="20" fillId="10" borderId="1" xfId="0" applyNumberFormat="1" applyFont="1" applyFill="1" applyBorder="1" applyAlignment="1">
      <alignment horizontal="center" vertical="center"/>
    </xf>
    <xf numFmtId="0" fontId="20" fillId="10" borderId="1" xfId="0" quotePrefix="1" applyFont="1" applyFill="1" applyBorder="1" applyAlignment="1">
      <alignment horizontal="center" vertical="center"/>
    </xf>
    <xf numFmtId="0" fontId="20" fillId="7" borderId="1" xfId="0" quotePrefix="1" applyFont="1" applyFill="1" applyBorder="1" applyAlignment="1">
      <alignment horizontal="center" vertical="center" wrapText="1"/>
    </xf>
    <xf numFmtId="0" fontId="20" fillId="11" borderId="6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textRotation="90" wrapText="1"/>
    </xf>
    <xf numFmtId="0" fontId="20" fillId="0" borderId="5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11" borderId="5" xfId="0" applyFont="1" applyFill="1" applyBorder="1" applyAlignment="1">
      <alignment horizontal="center" vertical="center" wrapText="1"/>
    </xf>
    <xf numFmtId="0" fontId="20" fillId="10" borderId="5" xfId="0" applyFont="1" applyFill="1" applyBorder="1" applyAlignment="1">
      <alignment horizontal="center" vertical="center" wrapText="1"/>
    </xf>
    <xf numFmtId="0" fontId="20" fillId="7" borderId="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textRotation="90" wrapText="1"/>
    </xf>
    <xf numFmtId="0" fontId="32" fillId="0" borderId="8" xfId="0" applyFont="1" applyFill="1" applyBorder="1" applyAlignment="1">
      <alignment horizontal="center" vertical="center" textRotation="90" wrapText="1"/>
    </xf>
    <xf numFmtId="0" fontId="20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1" fillId="8" borderId="6" xfId="0" applyFont="1" applyFill="1" applyBorder="1" applyAlignment="1">
      <alignment vertical="center" textRotation="90" wrapText="1"/>
    </xf>
    <xf numFmtId="0" fontId="20" fillId="0" borderId="6" xfId="0" applyFont="1" applyFill="1" applyBorder="1" applyAlignment="1">
      <alignment horizontal="center" vertical="center" wrapText="1"/>
    </xf>
    <xf numFmtId="0" fontId="20" fillId="10" borderId="6" xfId="0" applyFont="1" applyFill="1" applyBorder="1" applyAlignment="1">
      <alignment horizontal="center" vertical="center" wrapText="1"/>
    </xf>
    <xf numFmtId="1" fontId="20" fillId="7" borderId="6" xfId="0" applyNumberFormat="1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" fontId="20" fillId="11" borderId="1" xfId="0" applyNumberFormat="1" applyFont="1" applyFill="1" applyBorder="1" applyAlignment="1">
      <alignment horizontal="center" vertical="center" wrapText="1"/>
    </xf>
    <xf numFmtId="16" fontId="20" fillId="10" borderId="1" xfId="0" applyNumberFormat="1" applyFont="1" applyFill="1" applyBorder="1" applyAlignment="1">
      <alignment horizontal="center" vertical="center" wrapText="1"/>
    </xf>
    <xf numFmtId="20" fontId="20" fillId="11" borderId="1" xfId="0" applyNumberFormat="1" applyFont="1" applyFill="1" applyBorder="1" applyAlignment="1">
      <alignment horizontal="center" vertical="center" wrapText="1"/>
    </xf>
    <xf numFmtId="20" fontId="20" fillId="10" borderId="1" xfId="0" applyNumberFormat="1" applyFont="1" applyFill="1" applyBorder="1" applyAlignment="1">
      <alignment horizontal="center" vertical="center" wrapText="1"/>
    </xf>
    <xf numFmtId="20" fontId="20" fillId="7" borderId="1" xfId="0" applyNumberFormat="1" applyFont="1" applyFill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/>
    </xf>
    <xf numFmtId="0" fontId="21" fillId="12" borderId="6" xfId="0" applyFont="1" applyFill="1" applyBorder="1" applyAlignment="1">
      <alignment horizontal="center" vertical="center" wrapText="1"/>
    </xf>
    <xf numFmtId="6" fontId="21" fillId="0" borderId="6" xfId="0" applyNumberFormat="1" applyFont="1" applyFill="1" applyBorder="1" applyAlignment="1">
      <alignment horizontal="center" vertical="center" wrapText="1"/>
    </xf>
    <xf numFmtId="0" fontId="21" fillId="12" borderId="1" xfId="0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 textRotation="90" wrapText="1"/>
    </xf>
    <xf numFmtId="15" fontId="20" fillId="10" borderId="6" xfId="0" applyNumberFormat="1" applyFont="1" applyFill="1" applyBorder="1" applyAlignment="1">
      <alignment horizontal="center" vertical="center" wrapText="1"/>
    </xf>
    <xf numFmtId="15" fontId="20" fillId="7" borderId="6" xfId="0" applyNumberFormat="1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/>
    </xf>
    <xf numFmtId="0" fontId="20" fillId="10" borderId="1" xfId="0" applyNumberFormat="1" applyFont="1" applyFill="1" applyBorder="1" applyAlignment="1">
      <alignment horizontal="center" vertical="center" wrapText="1"/>
    </xf>
    <xf numFmtId="0" fontId="20" fillId="7" borderId="1" xfId="0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12" borderId="4" xfId="0" applyFont="1" applyFill="1" applyBorder="1" applyAlignment="1">
      <alignment horizontal="center" vertical="center" wrapText="1"/>
    </xf>
    <xf numFmtId="0" fontId="33" fillId="0" borderId="12" xfId="0" applyFont="1" applyBorder="1" applyAlignment="1">
      <alignment horizontal="left" vertical="center"/>
    </xf>
    <xf numFmtId="0" fontId="33" fillId="0" borderId="12" xfId="0" applyFont="1" applyBorder="1" applyAlignment="1">
      <alignment vertical="center"/>
    </xf>
    <xf numFmtId="15" fontId="20" fillId="11" borderId="6" xfId="0" applyNumberFormat="1" applyFont="1" applyFill="1" applyBorder="1" applyAlignment="1">
      <alignment horizontal="center" vertical="center" wrapText="1"/>
    </xf>
    <xf numFmtId="49" fontId="20" fillId="7" borderId="6" xfId="0" applyNumberFormat="1" applyFont="1" applyFill="1" applyBorder="1" applyAlignment="1">
      <alignment horizontal="center" vertical="center" wrapText="1"/>
    </xf>
    <xf numFmtId="49" fontId="20" fillId="7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0" fillId="11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49" fontId="20" fillId="10" borderId="1" xfId="0" applyNumberFormat="1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12" borderId="3" xfId="0" applyFont="1" applyFill="1" applyBorder="1" applyAlignment="1">
      <alignment horizontal="center" vertical="center" wrapText="1"/>
    </xf>
    <xf numFmtId="0" fontId="31" fillId="14" borderId="1" xfId="0" applyFont="1" applyFill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33" fillId="0" borderId="0" xfId="0" applyFont="1" applyAlignment="1">
      <alignment vertical="center" textRotation="90" wrapText="1"/>
    </xf>
    <xf numFmtId="0" fontId="32" fillId="0" borderId="0" xfId="0" applyFont="1" applyAlignment="1">
      <alignment vertical="center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12" borderId="4" xfId="0" applyFont="1" applyFill="1" applyBorder="1" applyAlignment="1">
      <alignment horizontal="center" vertical="center" wrapText="1"/>
    </xf>
    <xf numFmtId="0" fontId="20" fillId="12" borderId="6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49" fontId="20" fillId="11" borderId="6" xfId="0" applyNumberFormat="1" applyFont="1" applyFill="1" applyBorder="1" applyAlignment="1">
      <alignment horizontal="center" vertical="center" wrapText="1"/>
    </xf>
    <xf numFmtId="49" fontId="20" fillId="11" borderId="1" xfId="0" applyNumberFormat="1" applyFont="1" applyFill="1" applyBorder="1" applyAlignment="1">
      <alignment horizontal="center" vertical="center" wrapText="1"/>
    </xf>
    <xf numFmtId="0" fontId="31" fillId="11" borderId="1" xfId="0" applyFont="1" applyFill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6" fontId="21" fillId="12" borderId="6" xfId="0" applyNumberFormat="1" applyFont="1" applyFill="1" applyBorder="1" applyAlignment="1">
      <alignment horizontal="center" vertical="center" wrapText="1"/>
    </xf>
    <xf numFmtId="6" fontId="21" fillId="12" borderId="1" xfId="0" applyNumberFormat="1" applyFont="1" applyFill="1" applyBorder="1" applyAlignment="1">
      <alignment horizontal="center" vertical="center" wrapText="1"/>
    </xf>
    <xf numFmtId="1" fontId="20" fillId="0" borderId="6" xfId="0" applyNumberFormat="1" applyFont="1" applyBorder="1" applyAlignment="1">
      <alignment horizontal="center" vertical="center" wrapText="1"/>
    </xf>
    <xf numFmtId="15" fontId="20" fillId="4" borderId="1" xfId="0" applyNumberFormat="1" applyFont="1" applyFill="1" applyBorder="1" applyAlignment="1">
      <alignment horizontal="center" vertical="center" wrapText="1"/>
    </xf>
    <xf numFmtId="9" fontId="20" fillId="0" borderId="1" xfId="0" applyNumberFormat="1" applyFont="1" applyFill="1" applyBorder="1" applyAlignment="1">
      <alignment horizontal="center" vertical="center" wrapText="1"/>
    </xf>
    <xf numFmtId="16" fontId="20" fillId="4" borderId="1" xfId="0" applyNumberFormat="1" applyFont="1" applyFill="1" applyBorder="1" applyAlignment="1">
      <alignment horizontal="center" vertical="center" wrapText="1"/>
    </xf>
    <xf numFmtId="15" fontId="20" fillId="0" borderId="1" xfId="0" applyNumberFormat="1" applyFont="1" applyFill="1" applyBorder="1" applyAlignment="1">
      <alignment horizontal="center" vertical="center" wrapText="1"/>
    </xf>
    <xf numFmtId="164" fontId="20" fillId="0" borderId="1" xfId="0" applyNumberFormat="1" applyFont="1" applyFill="1" applyBorder="1" applyAlignment="1">
      <alignment horizontal="center" vertical="center" wrapText="1"/>
    </xf>
    <xf numFmtId="9" fontId="20" fillId="4" borderId="1" xfId="0" applyNumberFormat="1" applyFont="1" applyFill="1" applyBorder="1" applyAlignment="1">
      <alignment horizontal="center" vertical="center" wrapText="1"/>
    </xf>
    <xf numFmtId="20" fontId="20" fillId="4" borderId="1" xfId="0" applyNumberFormat="1" applyFont="1" applyFill="1" applyBorder="1" applyAlignment="1">
      <alignment horizontal="center" vertical="center" wrapText="1"/>
    </xf>
    <xf numFmtId="0" fontId="20" fillId="4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 wrapText="1"/>
    </xf>
    <xf numFmtId="15" fontId="20" fillId="0" borderId="6" xfId="0" applyNumberFormat="1" applyFont="1" applyBorder="1" applyAlignment="1">
      <alignment horizontal="center" vertical="center" wrapText="1"/>
    </xf>
    <xf numFmtId="15" fontId="20" fillId="0" borderId="6" xfId="0" applyNumberFormat="1" applyFont="1" applyFill="1" applyBorder="1" applyAlignment="1">
      <alignment horizontal="center" vertical="center" wrapText="1"/>
    </xf>
    <xf numFmtId="15" fontId="20" fillId="12" borderId="1" xfId="0" applyNumberFormat="1" applyFont="1" applyFill="1" applyBorder="1" applyAlignment="1">
      <alignment horizontal="center" vertical="center" wrapText="1"/>
    </xf>
    <xf numFmtId="0" fontId="20" fillId="12" borderId="1" xfId="0" applyNumberFormat="1" applyFont="1" applyFill="1" applyBorder="1" applyAlignment="1">
      <alignment horizontal="center" vertical="center" wrapText="1"/>
    </xf>
    <xf numFmtId="15" fontId="20" fillId="12" borderId="6" xfId="0" applyNumberFormat="1" applyFont="1" applyFill="1" applyBorder="1" applyAlignment="1">
      <alignment horizontal="center" vertical="center" wrapText="1"/>
    </xf>
    <xf numFmtId="0" fontId="20" fillId="0" borderId="1" xfId="0" quotePrefix="1" applyFont="1" applyBorder="1" applyAlignment="1">
      <alignment horizontal="center" vertical="center" wrapText="1"/>
    </xf>
    <xf numFmtId="0" fontId="11" fillId="3" borderId="0" xfId="0" applyFont="1" applyFill="1" applyAlignment="1">
      <alignment vertical="center"/>
    </xf>
    <xf numFmtId="0" fontId="11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12" borderId="6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165" fontId="35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166" fontId="35" fillId="0" borderId="0" xfId="0" applyNumberFormat="1" applyFont="1" applyFill="1" applyBorder="1" applyAlignment="1">
      <alignment horizontal="center" vertical="center" wrapText="1"/>
    </xf>
    <xf numFmtId="165" fontId="35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15" fontId="6" fillId="0" borderId="0" xfId="0" applyNumberFormat="1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vertical="center"/>
    </xf>
    <xf numFmtId="0" fontId="20" fillId="0" borderId="1" xfId="0" applyFont="1" applyFill="1" applyBorder="1" applyAlignment="1">
      <alignment horizontal="center" vertical="center" wrapText="1" readingOrder="1"/>
    </xf>
    <xf numFmtId="15" fontId="20" fillId="0" borderId="1" xfId="0" applyNumberFormat="1" applyFont="1" applyFill="1" applyBorder="1" applyAlignment="1">
      <alignment horizontal="center" vertical="center" wrapText="1" readingOrder="1"/>
    </xf>
    <xf numFmtId="6" fontId="20" fillId="0" borderId="4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20" fontId="8" fillId="11" borderId="1" xfId="0" applyNumberFormat="1" applyFont="1" applyFill="1" applyBorder="1" applyAlignment="1">
      <alignment horizontal="center" vertical="center" wrapText="1"/>
    </xf>
    <xf numFmtId="20" fontId="8" fillId="10" borderId="1" xfId="0" applyNumberFormat="1" applyFont="1" applyFill="1" applyBorder="1" applyAlignment="1">
      <alignment horizontal="center" vertical="center" wrapText="1"/>
    </xf>
    <xf numFmtId="20" fontId="8" fillId="7" borderId="1" xfId="0" applyNumberFormat="1" applyFont="1" applyFill="1" applyBorder="1" applyAlignment="1">
      <alignment horizontal="center" vertical="center" wrapText="1"/>
    </xf>
    <xf numFmtId="0" fontId="20" fillId="10" borderId="1" xfId="0" quotePrefix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left" vertical="center"/>
    </xf>
    <xf numFmtId="0" fontId="31" fillId="0" borderId="3" xfId="0" applyFont="1" applyBorder="1" applyAlignment="1">
      <alignment horizontal="left" vertical="center"/>
    </xf>
    <xf numFmtId="0" fontId="26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left" vertical="center"/>
    </xf>
    <xf numFmtId="0" fontId="5" fillId="9" borderId="2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/>
    </xf>
    <xf numFmtId="9" fontId="20" fillId="12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0" fillId="11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31" fillId="0" borderId="12" xfId="0" applyFont="1" applyBorder="1" applyAlignment="1">
      <alignment horizontal="left" vertical="center"/>
    </xf>
    <xf numFmtId="0" fontId="23" fillId="0" borderId="6" xfId="0" applyFont="1" applyBorder="1" applyAlignment="1">
      <alignment horizontal="center" vertical="center" wrapText="1"/>
    </xf>
    <xf numFmtId="15" fontId="20" fillId="2" borderId="6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15" fontId="20" fillId="16" borderId="6" xfId="0" applyNumberFormat="1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16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15" fontId="20" fillId="16" borderId="1" xfId="0" applyNumberFormat="1" applyFont="1" applyFill="1" applyBorder="1" applyAlignment="1">
      <alignment horizontal="center" vertical="center" wrapText="1" readingOrder="1"/>
    </xf>
    <xf numFmtId="0" fontId="20" fillId="2" borderId="1" xfId="0" applyFont="1" applyFill="1" applyBorder="1" applyAlignment="1">
      <alignment horizontal="center" vertical="center" wrapText="1" readingOrder="1"/>
    </xf>
    <xf numFmtId="0" fontId="20" fillId="16" borderId="1" xfId="0" applyFont="1" applyFill="1" applyBorder="1" applyAlignment="1">
      <alignment horizontal="center" vertical="center" wrapText="1" readingOrder="1"/>
    </xf>
    <xf numFmtId="0" fontId="27" fillId="2" borderId="1" xfId="0" applyFont="1" applyFill="1" applyBorder="1" applyAlignment="1">
      <alignment horizontal="center" vertical="center" wrapText="1" readingOrder="1"/>
    </xf>
    <xf numFmtId="9" fontId="20" fillId="16" borderId="1" xfId="0" applyNumberFormat="1" applyFont="1" applyFill="1" applyBorder="1" applyAlignment="1">
      <alignment horizontal="center" vertical="center" wrapText="1"/>
    </xf>
    <xf numFmtId="20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31" fillId="0" borderId="12" xfId="0" applyFont="1" applyBorder="1" applyAlignment="1">
      <alignment horizontal="left" vertical="center"/>
    </xf>
    <xf numFmtId="0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left" vertical="center"/>
    </xf>
    <xf numFmtId="6" fontId="20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15" fontId="20" fillId="0" borderId="1" xfId="0" applyNumberFormat="1" applyFont="1" applyBorder="1" applyAlignment="1">
      <alignment horizontal="center" vertical="center"/>
    </xf>
    <xf numFmtId="15" fontId="20" fillId="2" borderId="1" xfId="0" applyNumberFormat="1" applyFont="1" applyFill="1" applyBorder="1" applyAlignment="1">
      <alignment horizontal="center" vertical="center" wrapText="1" readingOrder="1"/>
    </xf>
    <xf numFmtId="0" fontId="20" fillId="17" borderId="1" xfId="0" applyFont="1" applyFill="1" applyBorder="1" applyAlignment="1">
      <alignment horizontal="center" vertical="center" wrapText="1"/>
    </xf>
    <xf numFmtId="0" fontId="20" fillId="17" borderId="1" xfId="0" applyFont="1" applyFill="1" applyBorder="1" applyAlignment="1">
      <alignment horizontal="center" vertical="center" wrapText="1" readingOrder="1"/>
    </xf>
    <xf numFmtId="15" fontId="20" fillId="17" borderId="1" xfId="0" applyNumberFormat="1" applyFont="1" applyFill="1" applyBorder="1" applyAlignment="1">
      <alignment horizontal="center" vertical="center" wrapText="1" readingOrder="1"/>
    </xf>
    <xf numFmtId="0" fontId="20" fillId="17" borderId="1" xfId="0" applyFont="1" applyFill="1" applyBorder="1" applyAlignment="1">
      <alignment horizontal="center" vertical="center"/>
    </xf>
    <xf numFmtId="15" fontId="20" fillId="17" borderId="1" xfId="0" applyNumberFormat="1" applyFont="1" applyFill="1" applyBorder="1" applyAlignment="1">
      <alignment horizontal="center" vertical="center" wrapText="1"/>
    </xf>
    <xf numFmtId="17" fontId="20" fillId="17" borderId="1" xfId="0" applyNumberFormat="1" applyFont="1" applyFill="1" applyBorder="1" applyAlignment="1">
      <alignment horizontal="center" vertical="center" wrapText="1" readingOrder="1"/>
    </xf>
    <xf numFmtId="15" fontId="20" fillId="17" borderId="1" xfId="0" applyNumberFormat="1" applyFont="1" applyFill="1" applyBorder="1" applyAlignment="1">
      <alignment horizontal="center" vertical="center"/>
    </xf>
    <xf numFmtId="0" fontId="27" fillId="17" borderId="1" xfId="0" applyFont="1" applyFill="1" applyBorder="1" applyAlignment="1">
      <alignment horizontal="center" vertical="center" wrapText="1" readingOrder="1"/>
    </xf>
    <xf numFmtId="9" fontId="20" fillId="17" borderId="1" xfId="0" applyNumberFormat="1" applyFont="1" applyFill="1" applyBorder="1" applyAlignment="1">
      <alignment horizontal="center" vertical="center" wrapText="1"/>
    </xf>
    <xf numFmtId="6" fontId="20" fillId="17" borderId="1" xfId="0" applyNumberFormat="1" applyFont="1" applyFill="1" applyBorder="1" applyAlignment="1">
      <alignment horizontal="center" vertical="center" wrapText="1"/>
    </xf>
    <xf numFmtId="0" fontId="30" fillId="17" borderId="1" xfId="0" applyFont="1" applyFill="1" applyBorder="1" applyAlignment="1">
      <alignment horizontal="center" vertical="center" wrapText="1"/>
    </xf>
    <xf numFmtId="0" fontId="20" fillId="17" borderId="6" xfId="0" applyFont="1" applyFill="1" applyBorder="1" applyAlignment="1">
      <alignment horizontal="center" vertical="center" wrapText="1"/>
    </xf>
    <xf numFmtId="0" fontId="23" fillId="17" borderId="1" xfId="0" applyFont="1" applyFill="1" applyBorder="1" applyAlignment="1">
      <alignment horizontal="center" vertical="center" wrapText="1"/>
    </xf>
    <xf numFmtId="0" fontId="23" fillId="17" borderId="6" xfId="0" applyFont="1" applyFill="1" applyBorder="1" applyAlignment="1">
      <alignment horizontal="center" vertical="center" wrapText="1"/>
    </xf>
    <xf numFmtId="15" fontId="20" fillId="17" borderId="6" xfId="0" applyNumberFormat="1" applyFont="1" applyFill="1" applyBorder="1" applyAlignment="1">
      <alignment horizontal="center" vertical="center" wrapText="1"/>
    </xf>
    <xf numFmtId="0" fontId="3" fillId="17" borderId="0" xfId="0" applyFont="1" applyFill="1" applyAlignment="1">
      <alignment horizontal="center" vertical="center"/>
    </xf>
    <xf numFmtId="0" fontId="20" fillId="17" borderId="4" xfId="0" applyFont="1" applyFill="1" applyBorder="1" applyAlignment="1">
      <alignment horizontal="center" vertical="center" wrapText="1"/>
    </xf>
    <xf numFmtId="0" fontId="16" fillId="17" borderId="1" xfId="0" applyFont="1" applyFill="1" applyBorder="1" applyAlignment="1">
      <alignment horizontal="center" vertical="center" wrapText="1"/>
    </xf>
    <xf numFmtId="0" fontId="20" fillId="17" borderId="1" xfId="0" applyNumberFormat="1" applyFont="1" applyFill="1" applyBorder="1" applyAlignment="1">
      <alignment horizontal="center" vertical="center" wrapText="1"/>
    </xf>
    <xf numFmtId="0" fontId="20" fillId="17" borderId="5" xfId="0" applyFont="1" applyFill="1" applyBorder="1" applyAlignment="1">
      <alignment horizontal="center" vertical="center" wrapText="1"/>
    </xf>
    <xf numFmtId="1" fontId="20" fillId="17" borderId="6" xfId="0" applyNumberFormat="1" applyFont="1" applyFill="1" applyBorder="1" applyAlignment="1">
      <alignment horizontal="center" vertical="center" wrapText="1"/>
    </xf>
    <xf numFmtId="16" fontId="20" fillId="17" borderId="1" xfId="0" applyNumberFormat="1" applyFont="1" applyFill="1" applyBorder="1" applyAlignment="1">
      <alignment horizontal="center" vertical="center" wrapText="1"/>
    </xf>
    <xf numFmtId="164" fontId="20" fillId="17" borderId="1" xfId="0" applyNumberFormat="1" applyFont="1" applyFill="1" applyBorder="1" applyAlignment="1">
      <alignment horizontal="center" vertical="center" wrapText="1"/>
    </xf>
    <xf numFmtId="20" fontId="20" fillId="17" borderId="1" xfId="0" applyNumberFormat="1" applyFont="1" applyFill="1" applyBorder="1" applyAlignment="1">
      <alignment horizontal="center" vertical="center" wrapText="1"/>
    </xf>
    <xf numFmtId="0" fontId="20" fillId="17" borderId="1" xfId="0" quotePrefix="1" applyFont="1" applyFill="1" applyBorder="1" applyAlignment="1">
      <alignment horizontal="center" vertical="center" wrapText="1"/>
    </xf>
    <xf numFmtId="6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 readingOrder="1"/>
    </xf>
    <xf numFmtId="6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" xfId="0" applyNumberFormat="1" applyFont="1" applyBorder="1" applyAlignment="1">
      <alignment horizontal="center" vertical="center" wrapText="1" readingOrder="1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4" fillId="0" borderId="1" xfId="0" applyFont="1" applyBorder="1"/>
    <xf numFmtId="0" fontId="4" fillId="0" borderId="1" xfId="0" applyFont="1" applyBorder="1" applyAlignment="1"/>
    <xf numFmtId="0" fontId="4" fillId="0" borderId="4" xfId="0" applyFont="1" applyBorder="1" applyAlignment="1">
      <alignment horizontal="center"/>
    </xf>
    <xf numFmtId="9" fontId="0" fillId="0" borderId="0" xfId="3" applyFont="1"/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center"/>
    </xf>
    <xf numFmtId="0" fontId="9" fillId="11" borderId="3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 vertical="center" wrapText="1"/>
    </xf>
    <xf numFmtId="0" fontId="28" fillId="0" borderId="12" xfId="0" applyFont="1" applyFill="1" applyBorder="1" applyAlignment="1">
      <alignment horizontal="left" vertical="center" wrapText="1"/>
    </xf>
    <xf numFmtId="0" fontId="31" fillId="0" borderId="2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3" fillId="7" borderId="1" xfId="0" applyFont="1" applyFill="1" applyBorder="1" applyAlignment="1">
      <alignment horizontal="center" vertical="center" textRotation="90" wrapText="1"/>
    </xf>
    <xf numFmtId="0" fontId="21" fillId="0" borderId="1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/>
    </xf>
    <xf numFmtId="0" fontId="15" fillId="9" borderId="12" xfId="0" applyFont="1" applyFill="1" applyBorder="1" applyAlignment="1">
      <alignment horizontal="center" vertical="center"/>
    </xf>
    <xf numFmtId="0" fontId="15" fillId="9" borderId="11" xfId="0" applyFont="1" applyFill="1" applyBorder="1" applyAlignment="1">
      <alignment horizontal="center" vertical="center"/>
    </xf>
    <xf numFmtId="0" fontId="33" fillId="8" borderId="1" xfId="0" applyFont="1" applyFill="1" applyBorder="1" applyAlignment="1">
      <alignment horizontal="center" vertical="center" textRotation="90" wrapText="1"/>
    </xf>
    <xf numFmtId="0" fontId="31" fillId="8" borderId="1" xfId="0" applyFont="1" applyFill="1" applyBorder="1" applyAlignment="1">
      <alignment horizontal="center" vertical="center" textRotation="90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31" fillId="5" borderId="4" xfId="0" applyFont="1" applyFill="1" applyBorder="1" applyAlignment="1">
      <alignment horizontal="center" vertical="center" textRotation="90"/>
    </xf>
    <xf numFmtId="0" fontId="31" fillId="5" borderId="5" xfId="0" applyFont="1" applyFill="1" applyBorder="1" applyAlignment="1">
      <alignment horizontal="center" vertical="center" textRotation="90"/>
    </xf>
    <xf numFmtId="0" fontId="31" fillId="5" borderId="4" xfId="0" applyFont="1" applyFill="1" applyBorder="1" applyAlignment="1">
      <alignment horizontal="center" vertical="center" textRotation="90" wrapText="1"/>
    </xf>
    <xf numFmtId="0" fontId="31" fillId="5" borderId="5" xfId="0" applyFont="1" applyFill="1" applyBorder="1" applyAlignment="1">
      <alignment horizontal="center" vertical="center" textRotation="90" wrapText="1"/>
    </xf>
    <xf numFmtId="0" fontId="33" fillId="6" borderId="1" xfId="0" applyFont="1" applyFill="1" applyBorder="1" applyAlignment="1">
      <alignment horizontal="center" vertical="center" textRotation="90" wrapText="1"/>
    </xf>
    <xf numFmtId="0" fontId="34" fillId="0" borderId="1" xfId="0" applyFont="1" applyBorder="1" applyAlignment="1">
      <alignment horizontal="center" vertical="center" textRotation="90" wrapText="1"/>
    </xf>
    <xf numFmtId="0" fontId="31" fillId="6" borderId="1" xfId="0" applyFont="1" applyFill="1" applyBorder="1" applyAlignment="1">
      <alignment horizontal="center" vertical="center" textRotation="90" wrapText="1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33" fillId="2" borderId="1" xfId="0" applyFont="1" applyFill="1" applyBorder="1" applyAlignment="1">
      <alignment horizontal="center" vertical="center" textRotation="90" wrapText="1"/>
    </xf>
    <xf numFmtId="0" fontId="31" fillId="8" borderId="4" xfId="0" applyFont="1" applyFill="1" applyBorder="1" applyAlignment="1">
      <alignment horizontal="center" vertical="center" textRotation="90" wrapText="1"/>
    </xf>
    <xf numFmtId="0" fontId="31" fillId="8" borderId="6" xfId="0" applyFont="1" applyFill="1" applyBorder="1" applyAlignment="1">
      <alignment horizontal="center" vertical="center" textRotation="90" wrapText="1"/>
    </xf>
    <xf numFmtId="0" fontId="20" fillId="8" borderId="4" xfId="0" applyFont="1" applyFill="1" applyBorder="1" applyAlignment="1">
      <alignment horizontal="center" vertical="center" textRotation="90" wrapText="1"/>
    </xf>
    <xf numFmtId="0" fontId="20" fillId="8" borderId="6" xfId="0" applyFont="1" applyFill="1" applyBorder="1" applyAlignment="1">
      <alignment horizontal="center" vertical="center" textRotation="90" wrapText="1"/>
    </xf>
    <xf numFmtId="0" fontId="33" fillId="8" borderId="4" xfId="0" applyFont="1" applyFill="1" applyBorder="1" applyAlignment="1">
      <alignment horizontal="center" vertical="center" textRotation="90" wrapText="1"/>
    </xf>
    <xf numFmtId="0" fontId="33" fillId="8" borderId="6" xfId="0" applyFont="1" applyFill="1" applyBorder="1" applyAlignment="1">
      <alignment horizontal="center" vertical="center" textRotation="90" wrapText="1"/>
    </xf>
    <xf numFmtId="0" fontId="33" fillId="6" borderId="2" xfId="0" applyFont="1" applyFill="1" applyBorder="1" applyAlignment="1">
      <alignment horizontal="center" vertical="center" textRotation="90" wrapText="1"/>
    </xf>
    <xf numFmtId="0" fontId="31" fillId="7" borderId="1" xfId="0" applyFont="1" applyFill="1" applyBorder="1" applyAlignment="1">
      <alignment horizontal="center" vertical="center" textRotation="90" wrapText="1"/>
    </xf>
    <xf numFmtId="0" fontId="31" fillId="0" borderId="12" xfId="0" applyFont="1" applyBorder="1" applyAlignment="1">
      <alignment horizontal="left" vertical="center"/>
    </xf>
    <xf numFmtId="0" fontId="31" fillId="0" borderId="3" xfId="0" applyFont="1" applyBorder="1" applyAlignment="1">
      <alignment horizontal="left" vertical="center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left" vertical="center"/>
    </xf>
    <xf numFmtId="0" fontId="31" fillId="0" borderId="7" xfId="0" applyFont="1" applyBorder="1" applyAlignment="1">
      <alignment horizontal="left" vertical="center"/>
    </xf>
    <xf numFmtId="0" fontId="20" fillId="12" borderId="1" xfId="0" applyFont="1" applyFill="1" applyBorder="1" applyAlignment="1">
      <alignment horizontal="center" vertical="center" wrapText="1"/>
    </xf>
    <xf numFmtId="0" fontId="21" fillId="12" borderId="4" xfId="0" applyFont="1" applyFill="1" applyBorder="1" applyAlignment="1">
      <alignment horizontal="center" vertical="center" wrapText="1"/>
    </xf>
    <xf numFmtId="0" fontId="21" fillId="12" borderId="5" xfId="0" applyFont="1" applyFill="1" applyBorder="1" applyAlignment="1">
      <alignment horizontal="center" vertical="center" wrapText="1"/>
    </xf>
    <xf numFmtId="6" fontId="20" fillId="0" borderId="4" xfId="0" applyNumberFormat="1" applyFont="1" applyFill="1" applyBorder="1" applyAlignment="1">
      <alignment horizontal="center" vertical="center" wrapText="1"/>
    </xf>
    <xf numFmtId="6" fontId="20" fillId="0" borderId="5" xfId="0" applyNumberFormat="1" applyFont="1" applyFill="1" applyBorder="1" applyAlignment="1">
      <alignment horizontal="center" vertical="center" wrapText="1"/>
    </xf>
    <xf numFmtId="6" fontId="20" fillId="0" borderId="6" xfId="0" applyNumberFormat="1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18" fillId="9" borderId="6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textRotation="90" wrapText="1"/>
    </xf>
    <xf numFmtId="0" fontId="20" fillId="2" borderId="5" xfId="0" applyFont="1" applyFill="1" applyBorder="1" applyAlignment="1">
      <alignment horizontal="center" vertical="center" textRotation="90" wrapText="1"/>
    </xf>
    <xf numFmtId="0" fontId="20" fillId="2" borderId="6" xfId="0" applyFont="1" applyFill="1" applyBorder="1" applyAlignment="1">
      <alignment horizontal="center" vertical="center" textRotation="90" wrapText="1"/>
    </xf>
    <xf numFmtId="0" fontId="20" fillId="2" borderId="9" xfId="0" applyFont="1" applyFill="1" applyBorder="1" applyAlignment="1">
      <alignment horizontal="center" vertical="center" textRotation="90" wrapText="1"/>
    </xf>
    <xf numFmtId="0" fontId="20" fillId="2" borderId="10" xfId="0" applyFont="1" applyFill="1" applyBorder="1" applyAlignment="1">
      <alignment horizontal="center" vertical="center" textRotation="90" wrapText="1"/>
    </xf>
    <xf numFmtId="6" fontId="20" fillId="0" borderId="4" xfId="0" applyNumberFormat="1" applyFont="1" applyBorder="1" applyAlignment="1">
      <alignment horizontal="center" vertical="center" wrapText="1"/>
    </xf>
    <xf numFmtId="6" fontId="20" fillId="0" borderId="5" xfId="0" applyNumberFormat="1" applyFont="1" applyBorder="1" applyAlignment="1">
      <alignment horizontal="center" vertical="center" wrapText="1"/>
    </xf>
    <xf numFmtId="6" fontId="20" fillId="0" borderId="6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 readingOrder="1"/>
    </xf>
    <xf numFmtId="0" fontId="22" fillId="0" borderId="5" xfId="0" applyFont="1" applyBorder="1" applyAlignment="1">
      <alignment horizontal="center" vertical="center" wrapText="1" readingOrder="1"/>
    </xf>
    <xf numFmtId="0" fontId="22" fillId="0" borderId="6" xfId="0" applyFont="1" applyBorder="1" applyAlignment="1">
      <alignment horizontal="center" vertical="center" wrapText="1" readingOrder="1"/>
    </xf>
    <xf numFmtId="0" fontId="20" fillId="0" borderId="1" xfId="0" applyFont="1" applyBorder="1" applyAlignment="1">
      <alignment horizontal="left" vertical="center"/>
    </xf>
    <xf numFmtId="0" fontId="20" fillId="6" borderId="9" xfId="0" applyFont="1" applyFill="1" applyBorder="1" applyAlignment="1">
      <alignment horizontal="center" vertical="center" textRotation="90" wrapText="1"/>
    </xf>
    <xf numFmtId="0" fontId="20" fillId="6" borderId="5" xfId="0" applyFont="1" applyFill="1" applyBorder="1" applyAlignment="1">
      <alignment horizontal="center" vertical="center" textRotation="90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165" fontId="20" fillId="0" borderId="4" xfId="0" applyNumberFormat="1" applyFont="1" applyBorder="1" applyAlignment="1">
      <alignment horizontal="center" vertical="center" wrapText="1"/>
    </xf>
    <xf numFmtId="165" fontId="20" fillId="0" borderId="5" xfId="0" applyNumberFormat="1" applyFont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textRotation="90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8" borderId="1" xfId="0" applyFont="1" applyFill="1" applyBorder="1" applyAlignment="1">
      <alignment horizontal="center" vertical="center" textRotation="90" wrapText="1"/>
    </xf>
    <xf numFmtId="0" fontId="23" fillId="0" borderId="1" xfId="0" applyFont="1" applyBorder="1" applyAlignment="1">
      <alignment horizontal="center" vertical="center" readingOrder="1"/>
    </xf>
    <xf numFmtId="0" fontId="20" fillId="15" borderId="4" xfId="0" applyFont="1" applyFill="1" applyBorder="1" applyAlignment="1">
      <alignment horizontal="center" vertical="center" textRotation="90" wrapText="1"/>
    </xf>
    <xf numFmtId="0" fontId="20" fillId="15" borderId="5" xfId="0" applyFont="1" applyFill="1" applyBorder="1" applyAlignment="1">
      <alignment horizontal="center" vertical="center" textRotation="90" wrapText="1"/>
    </xf>
    <xf numFmtId="0" fontId="20" fillId="15" borderId="6" xfId="0" applyFont="1" applyFill="1" applyBorder="1" applyAlignment="1">
      <alignment horizontal="center" vertical="center" textRotation="90" wrapText="1"/>
    </xf>
    <xf numFmtId="0" fontId="21" fillId="4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 textRotation="90" wrapText="1"/>
    </xf>
    <xf numFmtId="0" fontId="20" fillId="0" borderId="13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center" vertical="center"/>
    </xf>
    <xf numFmtId="6" fontId="20" fillId="0" borderId="1" xfId="0" applyNumberFormat="1" applyFont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 textRotation="90" wrapText="1"/>
    </xf>
    <xf numFmtId="0" fontId="32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3" fillId="6" borderId="1" xfId="0" applyFont="1" applyFill="1" applyBorder="1" applyAlignment="1">
      <alignment horizontal="center" vertical="center" textRotation="90"/>
    </xf>
    <xf numFmtId="0" fontId="31" fillId="6" borderId="1" xfId="0" applyFont="1" applyFill="1" applyBorder="1" applyAlignment="1">
      <alignment horizontal="center" vertical="center" textRotation="90"/>
    </xf>
    <xf numFmtId="0" fontId="28" fillId="0" borderId="2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31" fillId="0" borderId="2" xfId="0" applyFont="1" applyBorder="1" applyAlignment="1">
      <alignment horizontal="left" vertical="center"/>
    </xf>
    <xf numFmtId="0" fontId="31" fillId="0" borderId="4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8" borderId="7" xfId="0" applyFont="1" applyFill="1" applyBorder="1" applyAlignment="1">
      <alignment horizontal="center" vertical="center" textRotation="90" wrapText="1"/>
    </xf>
    <xf numFmtId="0" fontId="20" fillId="8" borderId="9" xfId="0" applyFont="1" applyFill="1" applyBorder="1" applyAlignment="1">
      <alignment horizontal="center" vertical="center" textRotation="90" wrapText="1"/>
    </xf>
    <xf numFmtId="0" fontId="20" fillId="8" borderId="10" xfId="0" applyFont="1" applyFill="1" applyBorder="1" applyAlignment="1">
      <alignment horizontal="center" vertical="center" textRotation="90" wrapText="1"/>
    </xf>
    <xf numFmtId="0" fontId="20" fillId="8" borderId="5" xfId="0" applyFont="1" applyFill="1" applyBorder="1" applyAlignment="1">
      <alignment horizontal="center" vertical="center" textRotation="90" wrapText="1"/>
    </xf>
    <xf numFmtId="0" fontId="20" fillId="5" borderId="1" xfId="0" applyFont="1" applyFill="1" applyBorder="1" applyAlignment="1">
      <alignment horizontal="center" vertical="center" textRotation="90" wrapText="1"/>
    </xf>
    <xf numFmtId="0" fontId="31" fillId="0" borderId="11" xfId="0" applyFont="1" applyBorder="1" applyAlignment="1">
      <alignment horizontal="left" vertical="center"/>
    </xf>
    <xf numFmtId="0" fontId="31" fillId="0" borderId="10" xfId="0" applyFont="1" applyBorder="1" applyAlignment="1">
      <alignment horizontal="left" vertical="center"/>
    </xf>
    <xf numFmtId="0" fontId="20" fillId="7" borderId="4" xfId="0" applyFont="1" applyFill="1" applyBorder="1" applyAlignment="1">
      <alignment horizontal="center" vertical="center" textRotation="90"/>
    </xf>
    <xf numFmtId="0" fontId="20" fillId="7" borderId="5" xfId="0" applyFont="1" applyFill="1" applyBorder="1" applyAlignment="1">
      <alignment horizontal="center" vertical="center" textRotation="90"/>
    </xf>
    <xf numFmtId="0" fontId="20" fillId="7" borderId="6" xfId="0" applyFont="1" applyFill="1" applyBorder="1" applyAlignment="1">
      <alignment horizontal="center" vertical="center" textRotation="90"/>
    </xf>
    <xf numFmtId="0" fontId="5" fillId="9" borderId="13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5" fillId="9" borderId="14" xfId="0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CC"/>
      <color rgb="FFFFFF99"/>
      <color rgb="FFFFCC66"/>
      <color rgb="FFFFCC00"/>
      <color rgb="FF000008"/>
      <color rgb="FF000000"/>
      <color rgb="FF0808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4"/>
  <sheetViews>
    <sheetView zoomScale="90" zoomScaleNormal="90" workbookViewId="0">
      <selection activeCell="D24" sqref="D24"/>
    </sheetView>
  </sheetViews>
  <sheetFormatPr defaultRowHeight="14.4" x14ac:dyDescent="0.3"/>
  <cols>
    <col min="1" max="1" width="3.44140625" customWidth="1"/>
    <col min="2" max="2" width="53.5546875" customWidth="1"/>
    <col min="3" max="3" width="18" customWidth="1"/>
    <col min="4" max="4" width="19.5546875" customWidth="1"/>
    <col min="5" max="5" width="19.88671875" customWidth="1"/>
    <col min="6" max="6" width="15.88671875" customWidth="1"/>
    <col min="7" max="7" width="16.44140625" customWidth="1"/>
    <col min="8" max="8" width="12.44140625" customWidth="1"/>
    <col min="9" max="9" width="11.88671875" customWidth="1"/>
    <col min="10" max="10" width="14.21875" customWidth="1"/>
    <col min="11" max="11" width="12.77734375" customWidth="1"/>
    <col min="12" max="12" width="13.33203125" customWidth="1"/>
  </cols>
  <sheetData>
    <row r="2" spans="2:13" x14ac:dyDescent="0.3">
      <c r="B2" s="29" t="s">
        <v>330</v>
      </c>
    </row>
    <row r="4" spans="2:13" x14ac:dyDescent="0.3">
      <c r="B4" s="6"/>
      <c r="C4" s="7" t="s">
        <v>261</v>
      </c>
      <c r="D4" s="7" t="s">
        <v>48</v>
      </c>
      <c r="E4" s="7" t="s">
        <v>114</v>
      </c>
      <c r="F4" s="7" t="s">
        <v>262</v>
      </c>
      <c r="G4" s="7" t="s">
        <v>181</v>
      </c>
      <c r="H4" s="8" t="s">
        <v>267</v>
      </c>
    </row>
    <row r="5" spans="2:13" x14ac:dyDescent="0.3">
      <c r="B5" s="3" t="s">
        <v>260</v>
      </c>
      <c r="C5" s="4">
        <v>1</v>
      </c>
      <c r="D5" s="4">
        <v>2</v>
      </c>
      <c r="E5" s="4">
        <v>5</v>
      </c>
      <c r="F5" s="4">
        <v>1</v>
      </c>
      <c r="G5" s="10">
        <v>20</v>
      </c>
      <c r="H5" s="9">
        <f>SUM(C5:G5)</f>
        <v>29</v>
      </c>
    </row>
    <row r="6" spans="2:13" x14ac:dyDescent="0.3">
      <c r="B6" s="3" t="s">
        <v>259</v>
      </c>
      <c r="C6" s="4">
        <v>3</v>
      </c>
      <c r="D6" s="10">
        <v>18</v>
      </c>
      <c r="E6" s="4">
        <v>11</v>
      </c>
      <c r="F6" s="4">
        <v>0</v>
      </c>
      <c r="G6" s="4">
        <v>0</v>
      </c>
      <c r="H6" s="9">
        <f>SUM(C6:G6)</f>
        <v>32</v>
      </c>
    </row>
    <row r="7" spans="2:13" x14ac:dyDescent="0.3">
      <c r="B7" s="3" t="s">
        <v>263</v>
      </c>
      <c r="C7" s="4">
        <v>0</v>
      </c>
      <c r="D7" s="4">
        <v>0</v>
      </c>
      <c r="E7" s="10">
        <v>48</v>
      </c>
      <c r="F7" s="4">
        <v>1</v>
      </c>
      <c r="G7" s="4">
        <v>0</v>
      </c>
      <c r="H7" s="9">
        <f t="shared" ref="H7:H11" si="0">SUM(C7:G7)</f>
        <v>49</v>
      </c>
    </row>
    <row r="8" spans="2:13" x14ac:dyDescent="0.3">
      <c r="B8" s="3" t="s">
        <v>264</v>
      </c>
      <c r="C8" s="4">
        <v>2</v>
      </c>
      <c r="D8" s="4">
        <v>0</v>
      </c>
      <c r="E8" s="4">
        <v>3</v>
      </c>
      <c r="F8" s="10">
        <v>21</v>
      </c>
      <c r="G8" s="4">
        <v>2</v>
      </c>
      <c r="H8" s="9">
        <f t="shared" si="0"/>
        <v>28</v>
      </c>
    </row>
    <row r="9" spans="2:13" x14ac:dyDescent="0.3">
      <c r="B9" s="3" t="s">
        <v>265</v>
      </c>
      <c r="C9" s="10">
        <v>24</v>
      </c>
      <c r="D9" s="4">
        <v>3</v>
      </c>
      <c r="E9" s="4">
        <v>3</v>
      </c>
      <c r="F9" s="4">
        <v>4</v>
      </c>
      <c r="G9" s="4">
        <v>6</v>
      </c>
      <c r="H9" s="9">
        <f t="shared" si="0"/>
        <v>40</v>
      </c>
    </row>
    <row r="10" spans="2:13" x14ac:dyDescent="0.3">
      <c r="B10" s="3" t="s">
        <v>266</v>
      </c>
      <c r="C10" s="4">
        <v>3</v>
      </c>
      <c r="D10" s="4">
        <v>3</v>
      </c>
      <c r="E10" s="4">
        <v>7</v>
      </c>
      <c r="F10" s="4">
        <v>3</v>
      </c>
      <c r="G10" s="4">
        <v>2</v>
      </c>
      <c r="H10" s="9">
        <f t="shared" si="0"/>
        <v>18</v>
      </c>
    </row>
    <row r="11" spans="2:13" x14ac:dyDescent="0.3">
      <c r="B11" s="3"/>
      <c r="C11" s="5">
        <f>SUM(C5:C10)</f>
        <v>33</v>
      </c>
      <c r="D11" s="5">
        <f>SUM(D5:D10)</f>
        <v>26</v>
      </c>
      <c r="E11" s="5">
        <f>SUM(E5:E10)</f>
        <v>77</v>
      </c>
      <c r="F11" s="5">
        <f>SUM(F5:F10)</f>
        <v>30</v>
      </c>
      <c r="G11" s="5">
        <f>SUM(G5:G10)</f>
        <v>30</v>
      </c>
      <c r="H11" s="11">
        <f t="shared" si="0"/>
        <v>196</v>
      </c>
    </row>
    <row r="14" spans="2:13" x14ac:dyDescent="0.3">
      <c r="C14" s="407" t="s">
        <v>261</v>
      </c>
      <c r="D14" s="408"/>
      <c r="E14" s="407" t="s">
        <v>48</v>
      </c>
      <c r="F14" s="408"/>
      <c r="G14" s="407" t="s">
        <v>114</v>
      </c>
      <c r="H14" s="408"/>
      <c r="I14" s="407" t="s">
        <v>262</v>
      </c>
      <c r="J14" s="408"/>
      <c r="K14" s="407" t="s">
        <v>181</v>
      </c>
      <c r="L14" s="408"/>
      <c r="M14" s="8" t="s">
        <v>267</v>
      </c>
    </row>
    <row r="15" spans="2:13" x14ac:dyDescent="0.3">
      <c r="C15" s="400" t="s">
        <v>731</v>
      </c>
      <c r="D15" s="5" t="s">
        <v>740</v>
      </c>
      <c r="E15" s="5" t="s">
        <v>731</v>
      </c>
      <c r="F15" s="5" t="s">
        <v>740</v>
      </c>
      <c r="G15" s="5" t="s">
        <v>731</v>
      </c>
      <c r="H15" s="5" t="s">
        <v>740</v>
      </c>
      <c r="I15" s="5" t="s">
        <v>731</v>
      </c>
      <c r="J15" s="5" t="s">
        <v>740</v>
      </c>
      <c r="K15" s="5" t="s">
        <v>731</v>
      </c>
      <c r="L15" s="5" t="s">
        <v>740</v>
      </c>
      <c r="M15" s="4"/>
    </row>
    <row r="16" spans="2:13" x14ac:dyDescent="0.3">
      <c r="B16" s="395" t="s">
        <v>260</v>
      </c>
      <c r="C16" s="396">
        <v>0</v>
      </c>
      <c r="D16" s="396">
        <v>0</v>
      </c>
      <c r="E16" s="396">
        <v>0</v>
      </c>
      <c r="F16" s="396">
        <v>0</v>
      </c>
      <c r="G16" s="396">
        <v>4</v>
      </c>
      <c r="H16" s="396">
        <v>1</v>
      </c>
      <c r="I16" s="396">
        <v>1</v>
      </c>
      <c r="J16" s="396">
        <v>0</v>
      </c>
      <c r="K16" s="396">
        <f>14-2</f>
        <v>12</v>
      </c>
      <c r="L16" s="396">
        <v>2</v>
      </c>
      <c r="M16" s="396"/>
    </row>
    <row r="17" spans="2:13" x14ac:dyDescent="0.3">
      <c r="B17" s="395" t="s">
        <v>259</v>
      </c>
      <c r="C17" s="397">
        <v>3</v>
      </c>
      <c r="D17" s="397">
        <v>0</v>
      </c>
      <c r="E17" s="397">
        <v>10</v>
      </c>
      <c r="F17" s="397">
        <v>5</v>
      </c>
      <c r="G17" s="397">
        <v>9</v>
      </c>
      <c r="H17" s="397">
        <v>0</v>
      </c>
      <c r="I17" s="397">
        <v>0</v>
      </c>
      <c r="J17" s="397">
        <v>0</v>
      </c>
      <c r="K17" s="397">
        <v>0</v>
      </c>
      <c r="L17" s="397">
        <v>0</v>
      </c>
      <c r="M17" s="397"/>
    </row>
    <row r="18" spans="2:13" x14ac:dyDescent="0.3">
      <c r="B18" s="395" t="s">
        <v>263</v>
      </c>
      <c r="C18" s="397">
        <v>0</v>
      </c>
      <c r="D18" s="397">
        <v>0</v>
      </c>
      <c r="E18" s="397">
        <v>0</v>
      </c>
      <c r="F18" s="397">
        <v>0</v>
      </c>
      <c r="G18" s="397">
        <f>35-18</f>
        <v>17</v>
      </c>
      <c r="H18" s="397">
        <v>18</v>
      </c>
      <c r="I18" s="397">
        <v>1</v>
      </c>
      <c r="J18" s="397">
        <v>0</v>
      </c>
      <c r="K18" s="397">
        <v>0</v>
      </c>
      <c r="L18" s="397">
        <v>0</v>
      </c>
      <c r="M18" s="397"/>
    </row>
    <row r="19" spans="2:13" x14ac:dyDescent="0.3">
      <c r="B19" s="395" t="s">
        <v>264</v>
      </c>
      <c r="C19" s="397">
        <v>2</v>
      </c>
      <c r="D19" s="397">
        <v>0</v>
      </c>
      <c r="E19" s="397">
        <v>3</v>
      </c>
      <c r="F19" s="397">
        <v>0</v>
      </c>
      <c r="G19" s="397">
        <v>3</v>
      </c>
      <c r="H19" s="397">
        <v>0</v>
      </c>
      <c r="I19" s="397">
        <f>17-3</f>
        <v>14</v>
      </c>
      <c r="J19" s="397">
        <v>3</v>
      </c>
      <c r="K19" s="397">
        <v>1</v>
      </c>
      <c r="L19" s="397">
        <v>1</v>
      </c>
      <c r="M19" s="397"/>
    </row>
    <row r="20" spans="2:13" x14ac:dyDescent="0.3">
      <c r="B20" s="395" t="s">
        <v>265</v>
      </c>
      <c r="C20" s="397">
        <v>11</v>
      </c>
      <c r="D20" s="397">
        <v>2</v>
      </c>
      <c r="E20" s="397">
        <v>3</v>
      </c>
      <c r="F20" s="397">
        <v>0</v>
      </c>
      <c r="G20" s="397">
        <v>3</v>
      </c>
      <c r="H20" s="397">
        <v>0</v>
      </c>
      <c r="I20" s="397">
        <v>4</v>
      </c>
      <c r="J20" s="397">
        <v>0</v>
      </c>
      <c r="K20" s="397">
        <v>4</v>
      </c>
      <c r="L20" s="397">
        <v>2</v>
      </c>
      <c r="M20" s="397"/>
    </row>
    <row r="21" spans="2:13" x14ac:dyDescent="0.3">
      <c r="B21" s="395" t="s">
        <v>266</v>
      </c>
      <c r="C21" s="397">
        <v>3</v>
      </c>
      <c r="D21" s="397">
        <v>0</v>
      </c>
      <c r="E21" s="397">
        <v>2</v>
      </c>
      <c r="F21" s="397">
        <v>1</v>
      </c>
      <c r="G21" s="397">
        <f>6-2</f>
        <v>4</v>
      </c>
      <c r="H21" s="397">
        <v>2</v>
      </c>
      <c r="I21" s="397">
        <v>3</v>
      </c>
      <c r="J21" s="397">
        <v>0</v>
      </c>
      <c r="K21" s="397">
        <v>2</v>
      </c>
      <c r="L21" s="397">
        <v>0</v>
      </c>
      <c r="M21" s="397"/>
    </row>
    <row r="22" spans="2:13" x14ac:dyDescent="0.3">
      <c r="B22" s="395"/>
      <c r="C22" s="399">
        <f t="shared" ref="C22:L22" si="1">SUM(C16:C21)</f>
        <v>19</v>
      </c>
      <c r="D22" s="399">
        <f t="shared" si="1"/>
        <v>2</v>
      </c>
      <c r="E22" s="398">
        <f t="shared" si="1"/>
        <v>18</v>
      </c>
      <c r="F22" s="398">
        <f t="shared" si="1"/>
        <v>6</v>
      </c>
      <c r="G22" s="398">
        <f t="shared" si="1"/>
        <v>40</v>
      </c>
      <c r="H22" s="398">
        <f t="shared" si="1"/>
        <v>21</v>
      </c>
      <c r="I22" s="398">
        <f t="shared" si="1"/>
        <v>23</v>
      </c>
      <c r="J22" s="398">
        <f t="shared" si="1"/>
        <v>3</v>
      </c>
      <c r="K22" s="398">
        <f t="shared" si="1"/>
        <v>19</v>
      </c>
      <c r="L22" s="398">
        <f t="shared" si="1"/>
        <v>5</v>
      </c>
      <c r="M22" s="3"/>
    </row>
    <row r="24" spans="2:13" x14ac:dyDescent="0.3">
      <c r="D24" s="401"/>
    </row>
  </sheetData>
  <mergeCells count="5">
    <mergeCell ref="C14:D14"/>
    <mergeCell ref="E14:F14"/>
    <mergeCell ref="G14:H14"/>
    <mergeCell ref="I14:J14"/>
    <mergeCell ref="K14:L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45"/>
  <sheetViews>
    <sheetView zoomScale="60" workbookViewId="0">
      <selection activeCell="AA8" sqref="AA8"/>
    </sheetView>
  </sheetViews>
  <sheetFormatPr defaultColWidth="8.88671875" defaultRowHeight="14.4" x14ac:dyDescent="0.3"/>
  <cols>
    <col min="1" max="1" width="12.88671875" style="17" customWidth="1"/>
    <col min="2" max="2" width="16.109375" style="17" customWidth="1"/>
    <col min="3" max="3" width="12.88671875" style="17" customWidth="1"/>
    <col min="4" max="4" width="16.109375" style="16" customWidth="1"/>
    <col min="5" max="5" width="15.5546875" style="16" hidden="1" customWidth="1"/>
    <col min="6" max="6" width="18" style="16" customWidth="1"/>
    <col min="7" max="7" width="28.5546875" style="17" customWidth="1"/>
    <col min="8" max="8" width="32.88671875" style="17" customWidth="1"/>
    <col min="9" max="9" width="27" style="24" customWidth="1"/>
    <col min="10" max="10" width="14.109375" style="25" customWidth="1"/>
    <col min="11" max="12" width="20.109375" style="16" customWidth="1"/>
    <col min="13" max="13" width="17.21875" style="17" customWidth="1"/>
    <col min="14" max="14" width="14.6640625" style="17" customWidth="1"/>
    <col min="15" max="15" width="18.88671875" style="17" hidden="1" customWidth="1"/>
    <col min="16" max="16" width="16.33203125" style="17" hidden="1" customWidth="1"/>
    <col min="17" max="17" width="23.33203125" style="17" hidden="1" customWidth="1"/>
    <col min="18" max="19" width="16.33203125" style="17" customWidth="1"/>
    <col min="20" max="20" width="21.44140625" style="17" hidden="1" customWidth="1"/>
    <col min="21" max="21" width="25.21875" style="17" hidden="1" customWidth="1"/>
    <col min="22" max="22" width="21.88671875" style="17" hidden="1" customWidth="1"/>
    <col min="23" max="27" width="21" style="17" customWidth="1"/>
    <col min="28" max="29" width="16.33203125" style="17" customWidth="1"/>
    <col min="30" max="30" width="16.33203125" style="22" customWidth="1"/>
    <col min="31" max="31" width="16.44140625" style="13" customWidth="1"/>
    <col min="32" max="32" width="23" style="13" customWidth="1"/>
    <col min="33" max="33" width="19.77734375" style="17" customWidth="1"/>
    <col min="34" max="16384" width="8.88671875" style="17"/>
  </cols>
  <sheetData>
    <row r="1" spans="1:33" s="26" customFormat="1" ht="51.6" customHeight="1" x14ac:dyDescent="0.3">
      <c r="A1" s="427" t="s">
        <v>345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  <c r="Z1" s="427"/>
      <c r="AA1" s="427"/>
      <c r="AB1" s="427"/>
      <c r="AC1" s="427"/>
      <c r="AD1" s="427"/>
      <c r="AE1" s="427"/>
      <c r="AF1" s="427"/>
      <c r="AG1" s="427"/>
    </row>
    <row r="2" spans="1:33" s="26" customFormat="1" ht="51.6" customHeight="1" x14ac:dyDescent="0.3">
      <c r="A2" s="425" t="s">
        <v>337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  <c r="U2" s="426"/>
      <c r="V2" s="426"/>
      <c r="W2" s="426"/>
      <c r="X2" s="426"/>
      <c r="Y2" s="426"/>
      <c r="Z2" s="426"/>
      <c r="AA2" s="426"/>
      <c r="AB2" s="426"/>
      <c r="AC2" s="426"/>
      <c r="AD2" s="426"/>
      <c r="AE2" s="426"/>
      <c r="AF2" s="426"/>
      <c r="AG2" s="426"/>
    </row>
    <row r="3" spans="1:33" s="26" customFormat="1" ht="51.6" customHeight="1" x14ac:dyDescent="0.3">
      <c r="A3" s="426" t="s">
        <v>576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  <c r="T3" s="426"/>
      <c r="U3" s="426"/>
      <c r="V3" s="426"/>
      <c r="W3" s="426"/>
      <c r="X3" s="426"/>
      <c r="Y3" s="426"/>
      <c r="Z3" s="426"/>
      <c r="AA3" s="426"/>
      <c r="AB3" s="426"/>
      <c r="AC3" s="426"/>
      <c r="AD3" s="426"/>
      <c r="AE3" s="426"/>
      <c r="AF3" s="426"/>
      <c r="AG3" s="426"/>
    </row>
    <row r="4" spans="1:33" s="26" customFormat="1" ht="45.9" customHeight="1" x14ac:dyDescent="0.3">
      <c r="A4" s="424" t="s">
        <v>2</v>
      </c>
      <c r="B4" s="424"/>
      <c r="C4" s="424"/>
      <c r="D4" s="444" t="s">
        <v>84</v>
      </c>
      <c r="E4" s="444"/>
      <c r="F4" s="445"/>
      <c r="G4" s="409" t="s">
        <v>3</v>
      </c>
      <c r="H4" s="409" t="s">
        <v>90</v>
      </c>
      <c r="I4" s="409" t="s">
        <v>83</v>
      </c>
      <c r="J4" s="410" t="s">
        <v>255</v>
      </c>
      <c r="K4" s="14" t="s">
        <v>78</v>
      </c>
      <c r="L4" s="15" t="s">
        <v>79</v>
      </c>
      <c r="M4" s="412" t="s">
        <v>4</v>
      </c>
      <c r="N4" s="413"/>
      <c r="O4" s="410" t="s">
        <v>727</v>
      </c>
      <c r="P4" s="410" t="s">
        <v>728</v>
      </c>
      <c r="Q4" s="410" t="s">
        <v>729</v>
      </c>
      <c r="R4" s="414" t="s">
        <v>5</v>
      </c>
      <c r="S4" s="415"/>
      <c r="T4" s="410" t="s">
        <v>727</v>
      </c>
      <c r="U4" s="410" t="s">
        <v>728</v>
      </c>
      <c r="V4" s="410" t="s">
        <v>729</v>
      </c>
      <c r="W4" s="442" t="s">
        <v>806</v>
      </c>
      <c r="X4" s="443"/>
      <c r="Y4" s="410" t="s">
        <v>727</v>
      </c>
      <c r="Z4" s="410" t="s">
        <v>728</v>
      </c>
      <c r="AA4" s="410" t="s">
        <v>729</v>
      </c>
      <c r="AB4" s="27" t="s">
        <v>6</v>
      </c>
      <c r="AC4" s="28" t="s">
        <v>7</v>
      </c>
      <c r="AD4" s="409" t="s">
        <v>8</v>
      </c>
      <c r="AE4" s="409" t="s">
        <v>9</v>
      </c>
      <c r="AF4" s="409" t="s">
        <v>10</v>
      </c>
      <c r="AG4" s="409" t="s">
        <v>11</v>
      </c>
    </row>
    <row r="5" spans="1:33" s="26" customFormat="1" ht="48.9" customHeight="1" x14ac:dyDescent="0.3">
      <c r="A5" s="424"/>
      <c r="B5" s="424"/>
      <c r="C5" s="424"/>
      <c r="D5" s="34" t="s">
        <v>12</v>
      </c>
      <c r="E5" s="34" t="s">
        <v>80</v>
      </c>
      <c r="F5" s="34" t="s">
        <v>13</v>
      </c>
      <c r="G5" s="409"/>
      <c r="H5" s="409"/>
      <c r="I5" s="409"/>
      <c r="J5" s="411"/>
      <c r="K5" s="34" t="s">
        <v>294</v>
      </c>
      <c r="L5" s="34" t="s">
        <v>347</v>
      </c>
      <c r="M5" s="313" t="s">
        <v>14</v>
      </c>
      <c r="N5" s="313" t="s">
        <v>730</v>
      </c>
      <c r="O5" s="411"/>
      <c r="P5" s="411"/>
      <c r="Q5" s="411"/>
      <c r="R5" s="34" t="s">
        <v>14</v>
      </c>
      <c r="S5" s="338" t="s">
        <v>730</v>
      </c>
      <c r="T5" s="411"/>
      <c r="U5" s="411"/>
      <c r="V5" s="411"/>
      <c r="W5" s="347" t="s">
        <v>14</v>
      </c>
      <c r="X5" s="346" t="s">
        <v>730</v>
      </c>
      <c r="Y5" s="411"/>
      <c r="Z5" s="411"/>
      <c r="AA5" s="411"/>
      <c r="AB5" s="34" t="s">
        <v>14</v>
      </c>
      <c r="AC5" s="34" t="s">
        <v>14</v>
      </c>
      <c r="AD5" s="409"/>
      <c r="AE5" s="409"/>
      <c r="AF5" s="409"/>
      <c r="AG5" s="409"/>
    </row>
    <row r="6" spans="1:33" s="18" customFormat="1" ht="105" customHeight="1" x14ac:dyDescent="0.3">
      <c r="A6" s="420" t="s">
        <v>75</v>
      </c>
      <c r="B6" s="420" t="s">
        <v>76</v>
      </c>
      <c r="C6" s="420" t="s">
        <v>77</v>
      </c>
      <c r="D6" s="447" t="s">
        <v>674</v>
      </c>
      <c r="E6" s="447" t="s">
        <v>1</v>
      </c>
      <c r="F6" s="447" t="s">
        <v>91</v>
      </c>
      <c r="G6" s="421" t="s">
        <v>96</v>
      </c>
      <c r="H6" s="422" t="s">
        <v>675</v>
      </c>
      <c r="I6" s="283" t="s">
        <v>676</v>
      </c>
      <c r="J6" s="291" t="s">
        <v>784</v>
      </c>
      <c r="K6" s="292" t="s">
        <v>0</v>
      </c>
      <c r="L6" s="353">
        <v>4</v>
      </c>
      <c r="M6" s="285">
        <v>1</v>
      </c>
      <c r="N6" s="123">
        <v>1</v>
      </c>
      <c r="O6" s="319" t="s">
        <v>731</v>
      </c>
      <c r="P6" s="123" t="s">
        <v>1</v>
      </c>
      <c r="Q6" s="123" t="s">
        <v>1</v>
      </c>
      <c r="R6" s="285">
        <v>1</v>
      </c>
      <c r="S6" s="123">
        <v>1</v>
      </c>
      <c r="T6" s="319" t="s">
        <v>731</v>
      </c>
      <c r="U6" s="123" t="s">
        <v>1</v>
      </c>
      <c r="V6" s="123" t="s">
        <v>1</v>
      </c>
      <c r="W6" s="368">
        <v>2</v>
      </c>
      <c r="X6" s="368">
        <v>2</v>
      </c>
      <c r="Y6" s="319" t="s">
        <v>731</v>
      </c>
      <c r="Z6" s="123" t="s">
        <v>1</v>
      </c>
      <c r="AA6" s="123" t="s">
        <v>1</v>
      </c>
      <c r="AB6" s="285">
        <v>1</v>
      </c>
      <c r="AC6" s="285">
        <v>1</v>
      </c>
      <c r="AD6" s="336" t="s">
        <v>1</v>
      </c>
      <c r="AE6" s="283" t="s">
        <v>102</v>
      </c>
      <c r="AF6" s="283" t="s">
        <v>726</v>
      </c>
      <c r="AG6" s="247" t="s">
        <v>268</v>
      </c>
    </row>
    <row r="7" spans="1:33" s="18" customFormat="1" ht="72" customHeight="1" x14ac:dyDescent="0.3">
      <c r="A7" s="420"/>
      <c r="B7" s="420"/>
      <c r="C7" s="420"/>
      <c r="D7" s="447"/>
      <c r="E7" s="447"/>
      <c r="F7" s="447"/>
      <c r="G7" s="421"/>
      <c r="H7" s="423"/>
      <c r="I7" s="283" t="s">
        <v>677</v>
      </c>
      <c r="J7" s="291" t="s">
        <v>784</v>
      </c>
      <c r="K7" s="292" t="s">
        <v>0</v>
      </c>
      <c r="L7" s="353">
        <v>4</v>
      </c>
      <c r="M7" s="285">
        <v>1</v>
      </c>
      <c r="N7" s="123">
        <v>1</v>
      </c>
      <c r="O7" s="319" t="s">
        <v>731</v>
      </c>
      <c r="P7" s="123" t="s">
        <v>1</v>
      </c>
      <c r="Q7" s="123" t="s">
        <v>1</v>
      </c>
      <c r="R7" s="285">
        <v>1</v>
      </c>
      <c r="S7" s="123">
        <v>1</v>
      </c>
      <c r="T7" s="319" t="s">
        <v>731</v>
      </c>
      <c r="U7" s="123" t="s">
        <v>1</v>
      </c>
      <c r="V7" s="123" t="s">
        <v>1</v>
      </c>
      <c r="W7" s="368">
        <v>2</v>
      </c>
      <c r="X7" s="368">
        <v>2</v>
      </c>
      <c r="Y7" s="319" t="s">
        <v>731</v>
      </c>
      <c r="Z7" s="123" t="s">
        <v>1</v>
      </c>
      <c r="AA7" s="123" t="s">
        <v>1</v>
      </c>
      <c r="AB7" s="285">
        <v>1</v>
      </c>
      <c r="AC7" s="285">
        <v>1</v>
      </c>
      <c r="AD7" s="336" t="s">
        <v>1</v>
      </c>
      <c r="AE7" s="251" t="s">
        <v>102</v>
      </c>
      <c r="AF7" s="251" t="s">
        <v>726</v>
      </c>
      <c r="AG7" s="247" t="s">
        <v>268</v>
      </c>
    </row>
    <row r="8" spans="1:33" s="18" customFormat="1" ht="105" customHeight="1" x14ac:dyDescent="0.3">
      <c r="A8" s="420"/>
      <c r="B8" s="420"/>
      <c r="C8" s="420"/>
      <c r="D8" s="447"/>
      <c r="E8" s="447"/>
      <c r="F8" s="447"/>
      <c r="G8" s="421"/>
      <c r="H8" s="283" t="s">
        <v>678</v>
      </c>
      <c r="I8" s="284" t="s">
        <v>679</v>
      </c>
      <c r="J8" s="291" t="s">
        <v>784</v>
      </c>
      <c r="K8" s="292" t="s">
        <v>0</v>
      </c>
      <c r="L8" s="353" t="s">
        <v>680</v>
      </c>
      <c r="M8" s="285" t="s">
        <v>680</v>
      </c>
      <c r="N8" s="318" t="s">
        <v>732</v>
      </c>
      <c r="O8" s="319" t="s">
        <v>731</v>
      </c>
      <c r="P8" s="123" t="s">
        <v>1</v>
      </c>
      <c r="Q8" s="123" t="s">
        <v>1</v>
      </c>
      <c r="R8" s="198" t="s">
        <v>1</v>
      </c>
      <c r="S8" s="123" t="s">
        <v>1</v>
      </c>
      <c r="T8" s="320" t="s">
        <v>733</v>
      </c>
      <c r="U8" s="123" t="s">
        <v>1</v>
      </c>
      <c r="V8" s="123" t="s">
        <v>1</v>
      </c>
      <c r="W8" s="368" t="s">
        <v>680</v>
      </c>
      <c r="X8" s="369" t="s">
        <v>732</v>
      </c>
      <c r="Y8" s="319" t="s">
        <v>731</v>
      </c>
      <c r="Z8" s="123" t="s">
        <v>1</v>
      </c>
      <c r="AA8" s="123" t="s">
        <v>1</v>
      </c>
      <c r="AB8" s="198" t="s">
        <v>1</v>
      </c>
      <c r="AC8" s="226" t="s">
        <v>1</v>
      </c>
      <c r="AD8" s="336" t="s">
        <v>1</v>
      </c>
      <c r="AE8" s="283" t="s">
        <v>15</v>
      </c>
      <c r="AF8" s="283" t="s">
        <v>681</v>
      </c>
      <c r="AG8" s="247" t="s">
        <v>268</v>
      </c>
    </row>
    <row r="9" spans="1:33" s="96" customFormat="1" ht="48.9" customHeight="1" x14ac:dyDescent="0.3">
      <c r="A9" s="416" t="s">
        <v>16</v>
      </c>
      <c r="B9" s="417"/>
      <c r="C9" s="417"/>
      <c r="D9" s="417"/>
      <c r="E9" s="417"/>
      <c r="F9" s="417"/>
      <c r="G9" s="417"/>
      <c r="H9" s="417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</row>
    <row r="10" spans="1:33" s="18" customFormat="1" ht="105" customHeight="1" x14ac:dyDescent="0.3">
      <c r="A10" s="170" t="s">
        <v>16</v>
      </c>
      <c r="B10" s="170" t="s">
        <v>17</v>
      </c>
      <c r="C10" s="170" t="s">
        <v>18</v>
      </c>
      <c r="D10" s="140" t="s">
        <v>182</v>
      </c>
      <c r="E10" s="155" t="s">
        <v>1</v>
      </c>
      <c r="F10" s="155" t="s">
        <v>91</v>
      </c>
      <c r="G10" s="158" t="s">
        <v>185</v>
      </c>
      <c r="H10" s="158" t="s">
        <v>186</v>
      </c>
      <c r="I10" s="158" t="s">
        <v>300</v>
      </c>
      <c r="J10" s="181">
        <v>44012</v>
      </c>
      <c r="K10" s="171">
        <v>44377</v>
      </c>
      <c r="L10" s="172">
        <v>44742</v>
      </c>
      <c r="M10" s="198" t="s">
        <v>1</v>
      </c>
      <c r="N10" s="123" t="s">
        <v>1</v>
      </c>
      <c r="O10" s="320" t="s">
        <v>733</v>
      </c>
      <c r="P10" s="123" t="s">
        <v>1</v>
      </c>
      <c r="Q10" s="123" t="s">
        <v>1</v>
      </c>
      <c r="R10" s="198" t="s">
        <v>1</v>
      </c>
      <c r="S10" s="123" t="s">
        <v>1</v>
      </c>
      <c r="T10" s="320" t="s">
        <v>733</v>
      </c>
      <c r="U10" s="123" t="s">
        <v>1</v>
      </c>
      <c r="V10" s="123" t="s">
        <v>1</v>
      </c>
      <c r="W10" s="367" t="s">
        <v>1</v>
      </c>
      <c r="X10" s="359" t="s">
        <v>1</v>
      </c>
      <c r="Y10" s="320" t="s">
        <v>733</v>
      </c>
      <c r="Z10" s="123" t="s">
        <v>1</v>
      </c>
      <c r="AA10" s="123" t="s">
        <v>1</v>
      </c>
      <c r="AB10" s="198" t="s">
        <v>1</v>
      </c>
      <c r="AC10" s="226">
        <v>44742</v>
      </c>
      <c r="AD10" s="145" t="s">
        <v>1</v>
      </c>
      <c r="AE10" s="145" t="s">
        <v>15</v>
      </c>
      <c r="AF10" s="158" t="s">
        <v>301</v>
      </c>
      <c r="AG10" s="158" t="s">
        <v>268</v>
      </c>
    </row>
    <row r="11" spans="1:33" ht="27.6" customHeight="1" x14ac:dyDescent="0.3">
      <c r="A11" s="432"/>
      <c r="B11" s="433"/>
      <c r="C11" s="433"/>
      <c r="D11" s="433"/>
      <c r="E11" s="433"/>
      <c r="F11" s="433"/>
      <c r="G11" s="433"/>
      <c r="H11" s="433"/>
      <c r="I11" s="433"/>
      <c r="J11" s="433"/>
      <c r="K11" s="433"/>
      <c r="L11" s="433"/>
      <c r="M11" s="433"/>
      <c r="N11" s="433"/>
      <c r="O11" s="433"/>
      <c r="P11" s="433"/>
      <c r="Q11" s="433"/>
      <c r="R11" s="433"/>
      <c r="S11" s="433"/>
      <c r="T11" s="433"/>
      <c r="U11" s="433"/>
      <c r="V11" s="433"/>
      <c r="W11" s="433"/>
      <c r="X11" s="433"/>
      <c r="Y11" s="433"/>
      <c r="Z11" s="433"/>
      <c r="AA11" s="433"/>
      <c r="AB11" s="433"/>
      <c r="AC11" s="433"/>
      <c r="AD11" s="433"/>
      <c r="AE11" s="433"/>
      <c r="AF11" s="433"/>
      <c r="AG11" s="434"/>
    </row>
    <row r="12" spans="1:33" s="94" customFormat="1" ht="27.9" customHeight="1" x14ac:dyDescent="0.3">
      <c r="A12" s="418" t="s">
        <v>163</v>
      </c>
      <c r="B12" s="419"/>
      <c r="C12" s="419"/>
      <c r="D12" s="419"/>
      <c r="E12" s="419"/>
      <c r="F12" s="153"/>
      <c r="G12" s="153"/>
      <c r="H12" s="153"/>
      <c r="I12" s="153"/>
      <c r="J12" s="153"/>
      <c r="K12" s="153"/>
      <c r="L12" s="153"/>
      <c r="M12" s="153"/>
      <c r="N12" s="311"/>
      <c r="O12" s="311"/>
      <c r="P12" s="311"/>
      <c r="Q12" s="311"/>
      <c r="R12" s="153"/>
      <c r="S12" s="337"/>
      <c r="T12" s="337"/>
      <c r="U12" s="337"/>
      <c r="V12" s="337"/>
      <c r="W12" s="337"/>
      <c r="X12" s="345"/>
      <c r="Y12" s="345"/>
      <c r="Z12" s="345"/>
      <c r="AA12" s="345"/>
      <c r="AB12" s="153"/>
      <c r="AC12" s="153"/>
      <c r="AD12" s="153"/>
      <c r="AE12" s="153"/>
      <c r="AF12" s="153"/>
      <c r="AG12" s="153"/>
    </row>
    <row r="13" spans="1:33" s="1" customFormat="1" ht="83.4" customHeight="1" x14ac:dyDescent="0.3">
      <c r="A13" s="452" t="s">
        <v>163</v>
      </c>
      <c r="B13" s="454" t="s">
        <v>164</v>
      </c>
      <c r="C13" s="452" t="s">
        <v>18</v>
      </c>
      <c r="D13" s="106" t="s">
        <v>222</v>
      </c>
      <c r="E13" s="106" t="s">
        <v>1</v>
      </c>
      <c r="F13" s="106" t="s">
        <v>92</v>
      </c>
      <c r="G13" s="110" t="s">
        <v>199</v>
      </c>
      <c r="H13" s="110" t="s">
        <v>302</v>
      </c>
      <c r="I13" s="158" t="s">
        <v>303</v>
      </c>
      <c r="J13" s="181">
        <v>44043</v>
      </c>
      <c r="K13" s="171">
        <v>44043</v>
      </c>
      <c r="L13" s="172">
        <v>44408</v>
      </c>
      <c r="M13" s="226">
        <v>44408</v>
      </c>
      <c r="N13" s="226">
        <v>44408</v>
      </c>
      <c r="O13" s="319" t="s">
        <v>731</v>
      </c>
      <c r="P13" s="123" t="s">
        <v>1</v>
      </c>
      <c r="Q13" s="123" t="s">
        <v>1</v>
      </c>
      <c r="R13" s="198" t="s">
        <v>1</v>
      </c>
      <c r="S13" s="123" t="s">
        <v>1</v>
      </c>
      <c r="T13" s="320" t="s">
        <v>733</v>
      </c>
      <c r="U13" s="123" t="s">
        <v>1</v>
      </c>
      <c r="V13" s="123" t="s">
        <v>1</v>
      </c>
      <c r="W13" s="370">
        <v>44408</v>
      </c>
      <c r="X13" s="370">
        <v>44408</v>
      </c>
      <c r="Y13" s="319" t="s">
        <v>731</v>
      </c>
      <c r="Z13" s="123" t="s">
        <v>1</v>
      </c>
      <c r="AA13" s="123" t="s">
        <v>1</v>
      </c>
      <c r="AB13" s="198" t="s">
        <v>1</v>
      </c>
      <c r="AC13" s="198" t="s">
        <v>1</v>
      </c>
      <c r="AD13" s="166" t="s">
        <v>1</v>
      </c>
      <c r="AE13" s="110" t="s">
        <v>19</v>
      </c>
      <c r="AF13" s="158" t="s">
        <v>304</v>
      </c>
      <c r="AG13" s="158" t="s">
        <v>268</v>
      </c>
    </row>
    <row r="14" spans="1:33" ht="63" customHeight="1" x14ac:dyDescent="0.3">
      <c r="A14" s="453"/>
      <c r="B14" s="453"/>
      <c r="C14" s="453"/>
      <c r="D14" s="81" t="s">
        <v>165</v>
      </c>
      <c r="E14" s="81" t="s">
        <v>1</v>
      </c>
      <c r="F14" s="81" t="s">
        <v>92</v>
      </c>
      <c r="G14" s="116" t="s">
        <v>27</v>
      </c>
      <c r="H14" s="107" t="s">
        <v>28</v>
      </c>
      <c r="I14" s="107" t="s">
        <v>595</v>
      </c>
      <c r="J14" s="99">
        <v>44074</v>
      </c>
      <c r="K14" s="171">
        <v>44135</v>
      </c>
      <c r="L14" s="65">
        <v>44439</v>
      </c>
      <c r="M14" s="224">
        <v>44439</v>
      </c>
      <c r="N14" s="224">
        <v>44439</v>
      </c>
      <c r="O14" s="319" t="s">
        <v>731</v>
      </c>
      <c r="P14" s="123" t="s">
        <v>1</v>
      </c>
      <c r="Q14" s="123" t="s">
        <v>1</v>
      </c>
      <c r="R14" s="221" t="s">
        <v>1</v>
      </c>
      <c r="S14" s="123" t="s">
        <v>1</v>
      </c>
      <c r="T14" s="320" t="s">
        <v>733</v>
      </c>
      <c r="U14" s="123" t="s">
        <v>1</v>
      </c>
      <c r="V14" s="123" t="s">
        <v>1</v>
      </c>
      <c r="W14" s="360">
        <v>44439</v>
      </c>
      <c r="X14" s="360">
        <v>44439</v>
      </c>
      <c r="Y14" s="319" t="s">
        <v>731</v>
      </c>
      <c r="Z14" s="123" t="s">
        <v>1</v>
      </c>
      <c r="AA14" s="123" t="s">
        <v>1</v>
      </c>
      <c r="AB14" s="221" t="s">
        <v>1</v>
      </c>
      <c r="AC14" s="221" t="s">
        <v>1</v>
      </c>
      <c r="AD14" s="88" t="s">
        <v>1</v>
      </c>
      <c r="AE14" s="107" t="s">
        <v>15</v>
      </c>
      <c r="AF14" s="121" t="s">
        <v>29</v>
      </c>
      <c r="AG14" s="121" t="s">
        <v>268</v>
      </c>
    </row>
    <row r="15" spans="1:33" ht="30" customHeight="1" x14ac:dyDescent="0.3">
      <c r="A15" s="433"/>
      <c r="B15" s="433"/>
      <c r="C15" s="433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3"/>
      <c r="O15" s="433"/>
      <c r="P15" s="433"/>
      <c r="Q15" s="433"/>
      <c r="R15" s="433"/>
      <c r="S15" s="433"/>
      <c r="T15" s="433"/>
      <c r="U15" s="433"/>
      <c r="V15" s="433"/>
      <c r="W15" s="433"/>
      <c r="X15" s="433"/>
      <c r="Y15" s="433"/>
      <c r="Z15" s="433"/>
      <c r="AA15" s="433"/>
      <c r="AB15" s="433"/>
      <c r="AC15" s="433"/>
      <c r="AD15" s="433"/>
      <c r="AE15" s="433"/>
      <c r="AF15" s="433"/>
      <c r="AG15" s="434"/>
    </row>
    <row r="16" spans="1:33" s="94" customFormat="1" ht="30" customHeight="1" x14ac:dyDescent="0.3">
      <c r="A16" s="132" t="s">
        <v>49</v>
      </c>
      <c r="B16" s="133"/>
      <c r="C16" s="133"/>
      <c r="D16" s="133"/>
      <c r="E16" s="133"/>
      <c r="F16" s="133"/>
      <c r="G16" s="153"/>
      <c r="H16" s="153"/>
      <c r="I16" s="153"/>
      <c r="J16" s="153"/>
      <c r="K16" s="153"/>
      <c r="L16" s="153"/>
      <c r="M16" s="153"/>
      <c r="N16" s="311"/>
      <c r="O16" s="311"/>
      <c r="P16" s="311"/>
      <c r="Q16" s="311"/>
      <c r="R16" s="153"/>
      <c r="S16" s="337"/>
      <c r="T16" s="337"/>
      <c r="U16" s="337"/>
      <c r="V16" s="337"/>
      <c r="W16" s="337"/>
      <c r="X16" s="345"/>
      <c r="Y16" s="345"/>
      <c r="Z16" s="345"/>
      <c r="AA16" s="345"/>
      <c r="AB16" s="153"/>
      <c r="AC16" s="153"/>
      <c r="AD16" s="153"/>
      <c r="AE16" s="153"/>
      <c r="AF16" s="153"/>
      <c r="AG16" s="173"/>
    </row>
    <row r="17" spans="1:33" s="18" customFormat="1" ht="60" customHeight="1" x14ac:dyDescent="0.3">
      <c r="A17" s="448" t="s">
        <v>49</v>
      </c>
      <c r="B17" s="450" t="s">
        <v>50</v>
      </c>
      <c r="C17" s="450" t="s">
        <v>18</v>
      </c>
      <c r="D17" s="439" t="s">
        <v>51</v>
      </c>
      <c r="E17" s="155" t="s">
        <v>1</v>
      </c>
      <c r="F17" s="155" t="s">
        <v>94</v>
      </c>
      <c r="G17" s="435" t="s">
        <v>52</v>
      </c>
      <c r="H17" s="158" t="s">
        <v>53</v>
      </c>
      <c r="I17" s="158" t="s">
        <v>54</v>
      </c>
      <c r="J17" s="138">
        <v>2</v>
      </c>
      <c r="K17" s="156">
        <v>2</v>
      </c>
      <c r="L17" s="61">
        <v>2</v>
      </c>
      <c r="M17" s="198">
        <v>1</v>
      </c>
      <c r="N17" s="198">
        <v>1</v>
      </c>
      <c r="O17" s="319" t="s">
        <v>731</v>
      </c>
      <c r="P17" s="123" t="s">
        <v>1</v>
      </c>
      <c r="Q17" s="123" t="s">
        <v>1</v>
      </c>
      <c r="R17" s="198" t="s">
        <v>1</v>
      </c>
      <c r="S17" s="123" t="s">
        <v>1</v>
      </c>
      <c r="T17" s="320" t="s">
        <v>733</v>
      </c>
      <c r="U17" s="123" t="s">
        <v>1</v>
      </c>
      <c r="V17" s="123" t="s">
        <v>1</v>
      </c>
      <c r="W17" s="367">
        <v>1</v>
      </c>
      <c r="X17" s="367">
        <v>1</v>
      </c>
      <c r="Y17" s="319" t="s">
        <v>731</v>
      </c>
      <c r="Z17" s="123" t="s">
        <v>1</v>
      </c>
      <c r="AA17" s="123" t="s">
        <v>1</v>
      </c>
      <c r="AB17" s="198" t="s">
        <v>1</v>
      </c>
      <c r="AC17" s="198">
        <v>1</v>
      </c>
      <c r="AD17" s="207" t="s">
        <v>1</v>
      </c>
      <c r="AE17" s="158" t="s">
        <v>15</v>
      </c>
      <c r="AF17" s="158" t="s">
        <v>55</v>
      </c>
      <c r="AG17" s="158" t="s">
        <v>268</v>
      </c>
    </row>
    <row r="18" spans="1:33" s="18" customFormat="1" ht="55.35" customHeight="1" x14ac:dyDescent="0.3">
      <c r="A18" s="449"/>
      <c r="B18" s="451"/>
      <c r="C18" s="451"/>
      <c r="D18" s="440"/>
      <c r="E18" s="159" t="s">
        <v>1</v>
      </c>
      <c r="F18" s="159" t="s">
        <v>94</v>
      </c>
      <c r="G18" s="436"/>
      <c r="H18" s="107" t="s">
        <v>632</v>
      </c>
      <c r="I18" s="107" t="s">
        <v>633</v>
      </c>
      <c r="J18" s="99">
        <v>44012</v>
      </c>
      <c r="K18" s="60">
        <v>44377</v>
      </c>
      <c r="L18" s="65">
        <v>44742</v>
      </c>
      <c r="M18" s="221" t="s">
        <v>1</v>
      </c>
      <c r="N18" s="123" t="s">
        <v>1</v>
      </c>
      <c r="O18" s="320" t="s">
        <v>733</v>
      </c>
      <c r="P18" s="123" t="s">
        <v>1</v>
      </c>
      <c r="Q18" s="123" t="s">
        <v>1</v>
      </c>
      <c r="R18" s="406" t="s">
        <v>1</v>
      </c>
      <c r="S18" s="123" t="s">
        <v>1</v>
      </c>
      <c r="T18" s="320" t="s">
        <v>733</v>
      </c>
      <c r="U18" s="123" t="s">
        <v>1</v>
      </c>
      <c r="V18" s="123" t="s">
        <v>1</v>
      </c>
      <c r="W18" s="356" t="s">
        <v>1</v>
      </c>
      <c r="X18" s="359" t="s">
        <v>1</v>
      </c>
      <c r="Y18" s="320" t="s">
        <v>733</v>
      </c>
      <c r="Z18" s="123" t="s">
        <v>1</v>
      </c>
      <c r="AA18" s="123" t="s">
        <v>1</v>
      </c>
      <c r="AB18" s="221" t="s">
        <v>1</v>
      </c>
      <c r="AC18" s="224">
        <v>44742</v>
      </c>
      <c r="AD18" s="88" t="s">
        <v>1</v>
      </c>
      <c r="AE18" s="121" t="s">
        <v>15</v>
      </c>
      <c r="AF18" s="121" t="s">
        <v>56</v>
      </c>
      <c r="AG18" s="121" t="s">
        <v>268</v>
      </c>
    </row>
    <row r="19" spans="1:33" s="18" customFormat="1" ht="54.6" customHeight="1" x14ac:dyDescent="0.3">
      <c r="A19" s="449"/>
      <c r="B19" s="451"/>
      <c r="C19" s="451"/>
      <c r="D19" s="441"/>
      <c r="E19" s="159" t="s">
        <v>1</v>
      </c>
      <c r="F19" s="159" t="s">
        <v>94</v>
      </c>
      <c r="G19" s="436"/>
      <c r="H19" s="121" t="s">
        <v>57</v>
      </c>
      <c r="I19" s="121" t="s">
        <v>58</v>
      </c>
      <c r="J19" s="62">
        <v>4</v>
      </c>
      <c r="K19" s="47">
        <v>4</v>
      </c>
      <c r="L19" s="51">
        <v>4</v>
      </c>
      <c r="M19" s="221">
        <v>1</v>
      </c>
      <c r="N19" s="316">
        <v>1</v>
      </c>
      <c r="O19" s="319" t="s">
        <v>731</v>
      </c>
      <c r="P19" s="123" t="s">
        <v>1</v>
      </c>
      <c r="Q19" s="123" t="s">
        <v>1</v>
      </c>
      <c r="R19" s="406">
        <v>1</v>
      </c>
      <c r="S19" s="406">
        <v>1</v>
      </c>
      <c r="T19" s="324" t="s">
        <v>731</v>
      </c>
      <c r="U19" s="123" t="s">
        <v>1</v>
      </c>
      <c r="V19" s="123" t="s">
        <v>1</v>
      </c>
      <c r="W19" s="356">
        <v>2</v>
      </c>
      <c r="X19" s="356">
        <v>2</v>
      </c>
      <c r="Y19" s="319" t="s">
        <v>731</v>
      </c>
      <c r="Z19" s="123" t="s">
        <v>1</v>
      </c>
      <c r="AA19" s="123" t="s">
        <v>1</v>
      </c>
      <c r="AB19" s="221">
        <v>1</v>
      </c>
      <c r="AC19" s="221">
        <v>1</v>
      </c>
      <c r="AD19" s="88" t="s">
        <v>1</v>
      </c>
      <c r="AE19" s="121" t="s">
        <v>15</v>
      </c>
      <c r="AF19" s="111" t="s">
        <v>596</v>
      </c>
      <c r="AG19" s="121" t="s">
        <v>268</v>
      </c>
    </row>
    <row r="20" spans="1:33" s="18" customFormat="1" ht="46.35" customHeight="1" x14ac:dyDescent="0.3">
      <c r="A20" s="449"/>
      <c r="B20" s="451"/>
      <c r="C20" s="451"/>
      <c r="D20" s="439" t="s">
        <v>568</v>
      </c>
      <c r="E20" s="159" t="s">
        <v>1</v>
      </c>
      <c r="F20" s="159" t="s">
        <v>94</v>
      </c>
      <c r="G20" s="435" t="s">
        <v>204</v>
      </c>
      <c r="H20" s="111" t="s">
        <v>634</v>
      </c>
      <c r="I20" s="111" t="s">
        <v>331</v>
      </c>
      <c r="J20" s="99">
        <v>44012</v>
      </c>
      <c r="K20" s="60">
        <v>44377</v>
      </c>
      <c r="L20" s="65">
        <v>44742</v>
      </c>
      <c r="M20" s="224" t="s">
        <v>1</v>
      </c>
      <c r="N20" s="123" t="s">
        <v>1</v>
      </c>
      <c r="O20" s="320" t="s">
        <v>733</v>
      </c>
      <c r="P20" s="123" t="s">
        <v>1</v>
      </c>
      <c r="Q20" s="123" t="s">
        <v>1</v>
      </c>
      <c r="R20" s="406" t="s">
        <v>1</v>
      </c>
      <c r="S20" s="123" t="s">
        <v>1</v>
      </c>
      <c r="T20" s="320" t="s">
        <v>733</v>
      </c>
      <c r="U20" s="123" t="s">
        <v>1</v>
      </c>
      <c r="V20" s="123" t="s">
        <v>1</v>
      </c>
      <c r="W20" s="356" t="s">
        <v>1</v>
      </c>
      <c r="X20" s="359" t="s">
        <v>1</v>
      </c>
      <c r="Y20" s="320" t="s">
        <v>733</v>
      </c>
      <c r="Z20" s="123" t="s">
        <v>1</v>
      </c>
      <c r="AA20" s="123" t="s">
        <v>1</v>
      </c>
      <c r="AB20" s="221" t="s">
        <v>1</v>
      </c>
      <c r="AC20" s="224">
        <v>44742</v>
      </c>
      <c r="AD20" s="88" t="s">
        <v>1</v>
      </c>
      <c r="AE20" s="121" t="s">
        <v>15</v>
      </c>
      <c r="AF20" s="111" t="s">
        <v>635</v>
      </c>
      <c r="AG20" s="121" t="s">
        <v>33</v>
      </c>
    </row>
    <row r="21" spans="1:33" s="18" customFormat="1" ht="57" customHeight="1" x14ac:dyDescent="0.3">
      <c r="A21" s="449"/>
      <c r="B21" s="451"/>
      <c r="C21" s="451"/>
      <c r="D21" s="440"/>
      <c r="E21" s="159" t="s">
        <v>1</v>
      </c>
      <c r="F21" s="159" t="s">
        <v>94</v>
      </c>
      <c r="G21" s="436"/>
      <c r="H21" s="111" t="s">
        <v>59</v>
      </c>
      <c r="I21" s="305" t="s">
        <v>709</v>
      </c>
      <c r="J21" s="62">
        <v>4</v>
      </c>
      <c r="K21" s="47">
        <v>4</v>
      </c>
      <c r="L21" s="51">
        <v>4</v>
      </c>
      <c r="M21" s="221">
        <v>1</v>
      </c>
      <c r="N21" s="316">
        <v>1</v>
      </c>
      <c r="O21" s="319" t="s">
        <v>731</v>
      </c>
      <c r="P21" s="123" t="s">
        <v>1</v>
      </c>
      <c r="Q21" s="123" t="s">
        <v>1</v>
      </c>
      <c r="R21" s="406">
        <v>1</v>
      </c>
      <c r="S21" s="406">
        <v>1</v>
      </c>
      <c r="T21" s="324" t="s">
        <v>731</v>
      </c>
      <c r="U21" s="123" t="s">
        <v>1</v>
      </c>
      <c r="V21" s="123" t="s">
        <v>1</v>
      </c>
      <c r="W21" s="356">
        <v>2</v>
      </c>
      <c r="X21" s="356">
        <v>2</v>
      </c>
      <c r="Y21" s="319" t="s">
        <v>731</v>
      </c>
      <c r="Z21" s="123" t="s">
        <v>1</v>
      </c>
      <c r="AA21" s="123" t="s">
        <v>1</v>
      </c>
      <c r="AB21" s="221">
        <v>1</v>
      </c>
      <c r="AC21" s="221">
        <v>1</v>
      </c>
      <c r="AD21" s="88" t="s">
        <v>1</v>
      </c>
      <c r="AE21" s="121" t="s">
        <v>15</v>
      </c>
      <c r="AF21" s="308" t="s">
        <v>725</v>
      </c>
      <c r="AG21" s="121" t="s">
        <v>33</v>
      </c>
    </row>
    <row r="22" spans="1:33" s="18" customFormat="1" ht="45" customHeight="1" x14ac:dyDescent="0.3">
      <c r="A22" s="449"/>
      <c r="B22" s="451"/>
      <c r="C22" s="451"/>
      <c r="D22" s="440"/>
      <c r="E22" s="159" t="s">
        <v>1</v>
      </c>
      <c r="F22" s="159" t="s">
        <v>94</v>
      </c>
      <c r="G22" s="436"/>
      <c r="H22" s="111" t="s">
        <v>60</v>
      </c>
      <c r="I22" s="111" t="s">
        <v>61</v>
      </c>
      <c r="J22" s="99">
        <v>44012</v>
      </c>
      <c r="K22" s="60">
        <v>44377</v>
      </c>
      <c r="L22" s="65">
        <v>44742</v>
      </c>
      <c r="M22" s="221" t="s">
        <v>1</v>
      </c>
      <c r="N22" s="123" t="s">
        <v>1</v>
      </c>
      <c r="O22" s="320" t="s">
        <v>733</v>
      </c>
      <c r="P22" s="123" t="s">
        <v>1</v>
      </c>
      <c r="Q22" s="123" t="s">
        <v>1</v>
      </c>
      <c r="R22" s="406" t="s">
        <v>1</v>
      </c>
      <c r="S22" s="123" t="s">
        <v>1</v>
      </c>
      <c r="T22" s="320" t="s">
        <v>733</v>
      </c>
      <c r="U22" s="123" t="s">
        <v>1</v>
      </c>
      <c r="V22" s="123" t="s">
        <v>1</v>
      </c>
      <c r="W22" s="356" t="s">
        <v>1</v>
      </c>
      <c r="X22" s="359" t="s">
        <v>1</v>
      </c>
      <c r="Y22" s="320" t="s">
        <v>733</v>
      </c>
      <c r="Z22" s="123" t="s">
        <v>1</v>
      </c>
      <c r="AA22" s="123" t="s">
        <v>1</v>
      </c>
      <c r="AB22" s="221" t="s">
        <v>1</v>
      </c>
      <c r="AC22" s="224">
        <v>44742</v>
      </c>
      <c r="AD22" s="88" t="s">
        <v>1</v>
      </c>
      <c r="AE22" s="121" t="s">
        <v>15</v>
      </c>
      <c r="AF22" s="111" t="s">
        <v>710</v>
      </c>
      <c r="AG22" s="121" t="s">
        <v>33</v>
      </c>
    </row>
    <row r="23" spans="1:33" s="18" customFormat="1" ht="69.900000000000006" customHeight="1" x14ac:dyDescent="0.3">
      <c r="A23" s="449"/>
      <c r="B23" s="451"/>
      <c r="C23" s="451"/>
      <c r="D23" s="441"/>
      <c r="E23" s="159" t="s">
        <v>1</v>
      </c>
      <c r="F23" s="159" t="s">
        <v>94</v>
      </c>
      <c r="G23" s="436"/>
      <c r="H23" s="111" t="s">
        <v>62</v>
      </c>
      <c r="I23" s="111" t="s">
        <v>63</v>
      </c>
      <c r="J23" s="99">
        <v>44012</v>
      </c>
      <c r="K23" s="60">
        <v>44377</v>
      </c>
      <c r="L23" s="65">
        <v>44742</v>
      </c>
      <c r="M23" s="221" t="s">
        <v>1</v>
      </c>
      <c r="N23" s="123" t="s">
        <v>1</v>
      </c>
      <c r="O23" s="320" t="s">
        <v>733</v>
      </c>
      <c r="P23" s="123" t="s">
        <v>1</v>
      </c>
      <c r="Q23" s="123" t="s">
        <v>1</v>
      </c>
      <c r="R23" s="406" t="s">
        <v>1</v>
      </c>
      <c r="S23" s="123" t="s">
        <v>1</v>
      </c>
      <c r="T23" s="320" t="s">
        <v>733</v>
      </c>
      <c r="U23" s="123" t="s">
        <v>1</v>
      </c>
      <c r="V23" s="123" t="s">
        <v>1</v>
      </c>
      <c r="W23" s="356" t="s">
        <v>1</v>
      </c>
      <c r="X23" s="359" t="s">
        <v>1</v>
      </c>
      <c r="Y23" s="320" t="s">
        <v>733</v>
      </c>
      <c r="Z23" s="123" t="s">
        <v>1</v>
      </c>
      <c r="AA23" s="123" t="s">
        <v>1</v>
      </c>
      <c r="AB23" s="221" t="s">
        <v>1</v>
      </c>
      <c r="AC23" s="224">
        <v>44742</v>
      </c>
      <c r="AD23" s="88" t="s">
        <v>1</v>
      </c>
      <c r="AE23" s="121" t="s">
        <v>15</v>
      </c>
      <c r="AF23" s="111" t="s">
        <v>305</v>
      </c>
      <c r="AG23" s="121" t="s">
        <v>33</v>
      </c>
    </row>
    <row r="24" spans="1:33" s="18" customFormat="1" ht="55.35" customHeight="1" x14ac:dyDescent="0.3">
      <c r="A24" s="449"/>
      <c r="B24" s="451"/>
      <c r="C24" s="451"/>
      <c r="D24" s="439" t="s">
        <v>390</v>
      </c>
      <c r="E24" s="159" t="s">
        <v>1</v>
      </c>
      <c r="F24" s="159" t="s">
        <v>94</v>
      </c>
      <c r="G24" s="431" t="s">
        <v>572</v>
      </c>
      <c r="H24" s="121" t="s">
        <v>64</v>
      </c>
      <c r="I24" s="121" t="s">
        <v>65</v>
      </c>
      <c r="J24" s="62">
        <v>4</v>
      </c>
      <c r="K24" s="47">
        <v>4</v>
      </c>
      <c r="L24" s="51">
        <v>4</v>
      </c>
      <c r="M24" s="221">
        <v>1</v>
      </c>
      <c r="N24" s="316">
        <v>2</v>
      </c>
      <c r="O24" s="319" t="s">
        <v>731</v>
      </c>
      <c r="P24" s="123" t="s">
        <v>1</v>
      </c>
      <c r="Q24" s="123" t="s">
        <v>1</v>
      </c>
      <c r="R24" s="406">
        <v>1</v>
      </c>
      <c r="S24" s="406">
        <v>1</v>
      </c>
      <c r="T24" s="324" t="s">
        <v>731</v>
      </c>
      <c r="U24" s="123" t="s">
        <v>1</v>
      </c>
      <c r="V24" s="123" t="s">
        <v>1</v>
      </c>
      <c r="W24" s="356">
        <v>2</v>
      </c>
      <c r="X24" s="356">
        <v>3</v>
      </c>
      <c r="Y24" s="319" t="s">
        <v>731</v>
      </c>
      <c r="Z24" s="123" t="s">
        <v>1</v>
      </c>
      <c r="AA24" s="123" t="s">
        <v>1</v>
      </c>
      <c r="AB24" s="221">
        <v>1</v>
      </c>
      <c r="AC24" s="221">
        <v>1</v>
      </c>
      <c r="AD24" s="88" t="s">
        <v>1</v>
      </c>
      <c r="AE24" s="121" t="s">
        <v>15</v>
      </c>
      <c r="AF24" s="121" t="s">
        <v>66</v>
      </c>
      <c r="AG24" s="121" t="s">
        <v>33</v>
      </c>
    </row>
    <row r="25" spans="1:33" s="18" customFormat="1" ht="42.6" customHeight="1" x14ac:dyDescent="0.3">
      <c r="A25" s="449"/>
      <c r="B25" s="451"/>
      <c r="C25" s="451"/>
      <c r="D25" s="441"/>
      <c r="E25" s="159" t="s">
        <v>1</v>
      </c>
      <c r="F25" s="159" t="s">
        <v>94</v>
      </c>
      <c r="G25" s="431"/>
      <c r="H25" s="121" t="s">
        <v>67</v>
      </c>
      <c r="I25" s="121" t="s">
        <v>68</v>
      </c>
      <c r="J25" s="62">
        <v>2</v>
      </c>
      <c r="K25" s="47">
        <v>2</v>
      </c>
      <c r="L25" s="51">
        <v>2</v>
      </c>
      <c r="M25" s="221" t="s">
        <v>1</v>
      </c>
      <c r="N25" s="123" t="s">
        <v>1</v>
      </c>
      <c r="O25" s="320" t="s">
        <v>733</v>
      </c>
      <c r="P25" s="123" t="s">
        <v>1</v>
      </c>
      <c r="Q25" s="123" t="s">
        <v>1</v>
      </c>
      <c r="R25" s="406">
        <v>1</v>
      </c>
      <c r="S25" s="123" t="s">
        <v>1</v>
      </c>
      <c r="T25" s="320" t="s">
        <v>733</v>
      </c>
      <c r="U25" s="123" t="s">
        <v>1</v>
      </c>
      <c r="V25" s="123" t="s">
        <v>1</v>
      </c>
      <c r="W25" s="356">
        <v>1</v>
      </c>
      <c r="X25" s="356">
        <v>3</v>
      </c>
      <c r="Y25" s="319" t="s">
        <v>731</v>
      </c>
      <c r="Z25" s="123" t="s">
        <v>1</v>
      </c>
      <c r="AA25" s="123" t="s">
        <v>1</v>
      </c>
      <c r="AB25" s="221" t="s">
        <v>1</v>
      </c>
      <c r="AC25" s="221">
        <v>1</v>
      </c>
      <c r="AD25" s="88" t="s">
        <v>1</v>
      </c>
      <c r="AE25" s="121" t="s">
        <v>15</v>
      </c>
      <c r="AF25" s="121" t="s">
        <v>25</v>
      </c>
      <c r="AG25" s="121" t="s">
        <v>33</v>
      </c>
    </row>
    <row r="26" spans="1:33" s="18" customFormat="1" ht="63.6" customHeight="1" x14ac:dyDescent="0.3">
      <c r="A26" s="449"/>
      <c r="B26" s="451"/>
      <c r="C26" s="451"/>
      <c r="D26" s="439" t="s">
        <v>408</v>
      </c>
      <c r="E26" s="159" t="s">
        <v>1</v>
      </c>
      <c r="F26" s="159" t="s">
        <v>94</v>
      </c>
      <c r="G26" s="437" t="s">
        <v>69</v>
      </c>
      <c r="H26" s="121" t="s">
        <v>306</v>
      </c>
      <c r="I26" s="121" t="s">
        <v>307</v>
      </c>
      <c r="J26" s="62">
        <v>4</v>
      </c>
      <c r="K26" s="47">
        <v>4</v>
      </c>
      <c r="L26" s="51">
        <v>4</v>
      </c>
      <c r="M26" s="221">
        <v>1</v>
      </c>
      <c r="N26" s="316">
        <v>1</v>
      </c>
      <c r="O26" s="319" t="s">
        <v>731</v>
      </c>
      <c r="P26" s="123" t="s">
        <v>1</v>
      </c>
      <c r="Q26" s="123" t="s">
        <v>1</v>
      </c>
      <c r="R26" s="406">
        <v>1</v>
      </c>
      <c r="S26" s="406">
        <v>1</v>
      </c>
      <c r="T26" s="324" t="s">
        <v>731</v>
      </c>
      <c r="U26" s="123" t="s">
        <v>1</v>
      </c>
      <c r="V26" s="123" t="s">
        <v>1</v>
      </c>
      <c r="W26" s="356">
        <v>2</v>
      </c>
      <c r="X26" s="356">
        <v>2</v>
      </c>
      <c r="Y26" s="319" t="s">
        <v>731</v>
      </c>
      <c r="Z26" s="123" t="s">
        <v>1</v>
      </c>
      <c r="AA26" s="123" t="s">
        <v>1</v>
      </c>
      <c r="AB26" s="221">
        <v>1</v>
      </c>
      <c r="AC26" s="221">
        <v>1</v>
      </c>
      <c r="AD26" s="88" t="s">
        <v>1</v>
      </c>
      <c r="AE26" s="121" t="s">
        <v>15</v>
      </c>
      <c r="AF26" s="121" t="s">
        <v>308</v>
      </c>
      <c r="AG26" s="121" t="s">
        <v>33</v>
      </c>
    </row>
    <row r="27" spans="1:33" s="18" customFormat="1" ht="71.400000000000006" customHeight="1" x14ac:dyDescent="0.3">
      <c r="A27" s="449"/>
      <c r="B27" s="451"/>
      <c r="C27" s="451"/>
      <c r="D27" s="440"/>
      <c r="E27" s="159" t="s">
        <v>1</v>
      </c>
      <c r="F27" s="246" t="s">
        <v>91</v>
      </c>
      <c r="G27" s="437"/>
      <c r="H27" s="248" t="s">
        <v>70</v>
      </c>
      <c r="I27" s="248" t="s">
        <v>71</v>
      </c>
      <c r="J27" s="62">
        <v>5</v>
      </c>
      <c r="K27" s="174">
        <v>5</v>
      </c>
      <c r="L27" s="175">
        <v>5</v>
      </c>
      <c r="M27" s="249">
        <v>5</v>
      </c>
      <c r="N27" s="316">
        <v>5</v>
      </c>
      <c r="O27" s="319" t="s">
        <v>731</v>
      </c>
      <c r="P27" s="123" t="s">
        <v>1</v>
      </c>
      <c r="Q27" s="123" t="s">
        <v>1</v>
      </c>
      <c r="R27" s="406" t="s">
        <v>1</v>
      </c>
      <c r="S27" s="123" t="s">
        <v>1</v>
      </c>
      <c r="T27" s="320" t="s">
        <v>733</v>
      </c>
      <c r="U27" s="123" t="s">
        <v>1</v>
      </c>
      <c r="V27" s="123" t="s">
        <v>1</v>
      </c>
      <c r="W27" s="356">
        <v>5</v>
      </c>
      <c r="X27" s="356">
        <v>5</v>
      </c>
      <c r="Y27" s="319" t="s">
        <v>731</v>
      </c>
      <c r="Z27" s="123" t="s">
        <v>1</v>
      </c>
      <c r="AA27" s="123" t="s">
        <v>1</v>
      </c>
      <c r="AB27" s="249" t="s">
        <v>1</v>
      </c>
      <c r="AC27" s="249" t="s">
        <v>1</v>
      </c>
      <c r="AD27" s="248" t="s">
        <v>1</v>
      </c>
      <c r="AE27" s="248" t="s">
        <v>15</v>
      </c>
      <c r="AF27" s="248" t="s">
        <v>637</v>
      </c>
      <c r="AG27" s="248" t="s">
        <v>33</v>
      </c>
    </row>
    <row r="28" spans="1:33" s="18" customFormat="1" ht="47.4" customHeight="1" x14ac:dyDescent="0.3">
      <c r="A28" s="449"/>
      <c r="B28" s="451"/>
      <c r="C28" s="451"/>
      <c r="D28" s="440"/>
      <c r="E28" s="159" t="s">
        <v>1</v>
      </c>
      <c r="F28" s="159" t="s">
        <v>94</v>
      </c>
      <c r="G28" s="437"/>
      <c r="H28" s="121" t="s">
        <v>275</v>
      </c>
      <c r="I28" s="121" t="s">
        <v>276</v>
      </c>
      <c r="J28" s="62">
        <v>1</v>
      </c>
      <c r="K28" s="47">
        <v>1</v>
      </c>
      <c r="L28" s="51">
        <v>1</v>
      </c>
      <c r="M28" s="221" t="s">
        <v>1</v>
      </c>
      <c r="N28" s="123" t="s">
        <v>1</v>
      </c>
      <c r="O28" s="320" t="s">
        <v>733</v>
      </c>
      <c r="P28" s="123" t="s">
        <v>1</v>
      </c>
      <c r="Q28" s="123" t="s">
        <v>1</v>
      </c>
      <c r="R28" s="406" t="s">
        <v>1</v>
      </c>
      <c r="S28" s="123" t="s">
        <v>1</v>
      </c>
      <c r="T28" s="320" t="s">
        <v>733</v>
      </c>
      <c r="U28" s="123" t="s">
        <v>1</v>
      </c>
      <c r="V28" s="123" t="s">
        <v>1</v>
      </c>
      <c r="W28" s="356" t="s">
        <v>1</v>
      </c>
      <c r="X28" s="359" t="s">
        <v>1</v>
      </c>
      <c r="Y28" s="320" t="s">
        <v>733</v>
      </c>
      <c r="Z28" s="123" t="s">
        <v>1</v>
      </c>
      <c r="AA28" s="123" t="s">
        <v>1</v>
      </c>
      <c r="AB28" s="221">
        <v>1</v>
      </c>
      <c r="AC28" s="221" t="s">
        <v>1</v>
      </c>
      <c r="AD28" s="88" t="s">
        <v>1</v>
      </c>
      <c r="AE28" s="304" t="s">
        <v>15</v>
      </c>
      <c r="AF28" s="111" t="s">
        <v>711</v>
      </c>
      <c r="AG28" s="121" t="s">
        <v>33</v>
      </c>
    </row>
    <row r="29" spans="1:33" s="18" customFormat="1" ht="47.4" customHeight="1" x14ac:dyDescent="0.3">
      <c r="A29" s="449"/>
      <c r="B29" s="451"/>
      <c r="C29" s="451"/>
      <c r="D29" s="440"/>
      <c r="E29" s="159" t="s">
        <v>1</v>
      </c>
      <c r="F29" s="159" t="s">
        <v>92</v>
      </c>
      <c r="G29" s="437"/>
      <c r="H29" s="248" t="s">
        <v>682</v>
      </c>
      <c r="I29" s="248" t="s">
        <v>683</v>
      </c>
      <c r="J29" s="62">
        <v>4</v>
      </c>
      <c r="K29" s="47" t="s">
        <v>0</v>
      </c>
      <c r="L29" s="51">
        <v>4</v>
      </c>
      <c r="M29" s="249">
        <v>1</v>
      </c>
      <c r="N29" s="316">
        <v>1</v>
      </c>
      <c r="O29" s="319" t="s">
        <v>731</v>
      </c>
      <c r="P29" s="123" t="s">
        <v>1</v>
      </c>
      <c r="Q29" s="123" t="s">
        <v>1</v>
      </c>
      <c r="R29" s="406">
        <v>1</v>
      </c>
      <c r="S29" s="406">
        <v>1</v>
      </c>
      <c r="T29" s="324" t="s">
        <v>731</v>
      </c>
      <c r="U29" s="123" t="s">
        <v>1</v>
      </c>
      <c r="V29" s="123" t="s">
        <v>1</v>
      </c>
      <c r="W29" s="356">
        <v>1</v>
      </c>
      <c r="X29" s="356">
        <v>1</v>
      </c>
      <c r="Y29" s="319" t="s">
        <v>731</v>
      </c>
      <c r="Z29" s="123" t="s">
        <v>1</v>
      </c>
      <c r="AA29" s="123" t="s">
        <v>1</v>
      </c>
      <c r="AB29" s="249">
        <v>1</v>
      </c>
      <c r="AC29" s="249">
        <v>1</v>
      </c>
      <c r="AD29" s="88" t="s">
        <v>1</v>
      </c>
      <c r="AE29" s="248" t="s">
        <v>15</v>
      </c>
      <c r="AF29" s="250" t="s">
        <v>597</v>
      </c>
      <c r="AG29" s="248" t="s">
        <v>33</v>
      </c>
    </row>
    <row r="30" spans="1:33" s="18" customFormat="1" ht="75.900000000000006" customHeight="1" x14ac:dyDescent="0.3">
      <c r="A30" s="449"/>
      <c r="B30" s="451"/>
      <c r="C30" s="451"/>
      <c r="D30" s="440"/>
      <c r="E30" s="159" t="s">
        <v>1</v>
      </c>
      <c r="F30" s="159" t="s">
        <v>94</v>
      </c>
      <c r="G30" s="437"/>
      <c r="H30" s="111" t="s">
        <v>269</v>
      </c>
      <c r="I30" s="305" t="s">
        <v>598</v>
      </c>
      <c r="J30" s="99">
        <v>43861</v>
      </c>
      <c r="K30" s="60">
        <v>44227</v>
      </c>
      <c r="L30" s="65">
        <v>44592</v>
      </c>
      <c r="M30" s="221" t="s">
        <v>1</v>
      </c>
      <c r="N30" s="123" t="s">
        <v>1</v>
      </c>
      <c r="O30" s="320" t="s">
        <v>733</v>
      </c>
      <c r="P30" s="123" t="s">
        <v>1</v>
      </c>
      <c r="Q30" s="123" t="s">
        <v>1</v>
      </c>
      <c r="R30" s="406" t="s">
        <v>1</v>
      </c>
      <c r="S30" s="123" t="s">
        <v>1</v>
      </c>
      <c r="T30" s="320" t="s">
        <v>733</v>
      </c>
      <c r="U30" s="123" t="s">
        <v>1</v>
      </c>
      <c r="V30" s="123" t="s">
        <v>1</v>
      </c>
      <c r="W30" s="356" t="s">
        <v>1</v>
      </c>
      <c r="X30" s="359" t="s">
        <v>1</v>
      </c>
      <c r="Y30" s="320" t="s">
        <v>733</v>
      </c>
      <c r="Z30" s="123" t="s">
        <v>1</v>
      </c>
      <c r="AA30" s="123" t="s">
        <v>1</v>
      </c>
      <c r="AB30" s="224">
        <v>44592</v>
      </c>
      <c r="AC30" s="221" t="s">
        <v>1</v>
      </c>
      <c r="AD30" s="88" t="s">
        <v>1</v>
      </c>
      <c r="AE30" s="121" t="s">
        <v>15</v>
      </c>
      <c r="AF30" s="111" t="s">
        <v>277</v>
      </c>
      <c r="AG30" s="121" t="s">
        <v>33</v>
      </c>
    </row>
    <row r="31" spans="1:33" s="18" customFormat="1" ht="81" customHeight="1" x14ac:dyDescent="0.3">
      <c r="A31" s="449"/>
      <c r="B31" s="451"/>
      <c r="C31" s="451"/>
      <c r="D31" s="440"/>
      <c r="E31" s="159" t="s">
        <v>1</v>
      </c>
      <c r="F31" s="159" t="s">
        <v>94</v>
      </c>
      <c r="G31" s="437"/>
      <c r="H31" s="111" t="s">
        <v>270</v>
      </c>
      <c r="I31" s="305" t="s">
        <v>712</v>
      </c>
      <c r="J31" s="99">
        <v>43861</v>
      </c>
      <c r="K31" s="60">
        <v>44227</v>
      </c>
      <c r="L31" s="65">
        <v>44592</v>
      </c>
      <c r="M31" s="221" t="s">
        <v>1</v>
      </c>
      <c r="N31" s="123" t="s">
        <v>1</v>
      </c>
      <c r="O31" s="320" t="s">
        <v>733</v>
      </c>
      <c r="P31" s="123" t="s">
        <v>1</v>
      </c>
      <c r="Q31" s="123" t="s">
        <v>1</v>
      </c>
      <c r="R31" s="406" t="s">
        <v>1</v>
      </c>
      <c r="S31" s="123" t="s">
        <v>1</v>
      </c>
      <c r="T31" s="320" t="s">
        <v>733</v>
      </c>
      <c r="U31" s="123" t="s">
        <v>1</v>
      </c>
      <c r="V31" s="123" t="s">
        <v>1</v>
      </c>
      <c r="W31" s="356" t="s">
        <v>1</v>
      </c>
      <c r="X31" s="359" t="s">
        <v>1</v>
      </c>
      <c r="Y31" s="320" t="s">
        <v>733</v>
      </c>
      <c r="Z31" s="123" t="s">
        <v>1</v>
      </c>
      <c r="AA31" s="123" t="s">
        <v>1</v>
      </c>
      <c r="AB31" s="224">
        <v>44592</v>
      </c>
      <c r="AC31" s="221" t="s">
        <v>1</v>
      </c>
      <c r="AD31" s="88" t="s">
        <v>1</v>
      </c>
      <c r="AE31" s="121" t="s">
        <v>15</v>
      </c>
      <c r="AF31" s="111" t="s">
        <v>278</v>
      </c>
      <c r="AG31" s="121" t="s">
        <v>33</v>
      </c>
    </row>
    <row r="32" spans="1:33" s="18" customFormat="1" ht="37.35" customHeight="1" x14ac:dyDescent="0.3">
      <c r="A32" s="449"/>
      <c r="B32" s="451"/>
      <c r="C32" s="451"/>
      <c r="D32" s="440"/>
      <c r="E32" s="159" t="s">
        <v>1</v>
      </c>
      <c r="F32" s="159" t="s">
        <v>94</v>
      </c>
      <c r="G32" s="437"/>
      <c r="H32" s="121" t="s">
        <v>271</v>
      </c>
      <c r="I32" s="121" t="s">
        <v>636</v>
      </c>
      <c r="J32" s="99">
        <v>43861</v>
      </c>
      <c r="K32" s="60">
        <v>44286</v>
      </c>
      <c r="L32" s="65">
        <v>44592</v>
      </c>
      <c r="M32" s="221" t="s">
        <v>1</v>
      </c>
      <c r="N32" s="123" t="s">
        <v>1</v>
      </c>
      <c r="O32" s="320" t="s">
        <v>733</v>
      </c>
      <c r="P32" s="123" t="s">
        <v>1</v>
      </c>
      <c r="Q32" s="123" t="s">
        <v>1</v>
      </c>
      <c r="R32" s="406" t="s">
        <v>1</v>
      </c>
      <c r="S32" s="123" t="s">
        <v>1</v>
      </c>
      <c r="T32" s="320" t="s">
        <v>733</v>
      </c>
      <c r="U32" s="123" t="s">
        <v>1</v>
      </c>
      <c r="V32" s="123" t="s">
        <v>1</v>
      </c>
      <c r="W32" s="356" t="s">
        <v>1</v>
      </c>
      <c r="X32" s="359" t="s">
        <v>1</v>
      </c>
      <c r="Y32" s="320" t="s">
        <v>733</v>
      </c>
      <c r="Z32" s="123" t="s">
        <v>1</v>
      </c>
      <c r="AA32" s="123" t="s">
        <v>1</v>
      </c>
      <c r="AB32" s="224">
        <v>44592</v>
      </c>
      <c r="AC32" s="221" t="s">
        <v>1</v>
      </c>
      <c r="AD32" s="88" t="s">
        <v>1</v>
      </c>
      <c r="AE32" s="121" t="s">
        <v>15</v>
      </c>
      <c r="AF32" s="121" t="s">
        <v>279</v>
      </c>
      <c r="AG32" s="121" t="s">
        <v>33</v>
      </c>
    </row>
    <row r="33" spans="1:33" s="18" customFormat="1" ht="47.4" customHeight="1" x14ac:dyDescent="0.3">
      <c r="A33" s="449"/>
      <c r="B33" s="451"/>
      <c r="C33" s="451"/>
      <c r="D33" s="440"/>
      <c r="E33" s="159" t="s">
        <v>1</v>
      </c>
      <c r="F33" s="159" t="s">
        <v>94</v>
      </c>
      <c r="G33" s="437"/>
      <c r="H33" s="121" t="s">
        <v>272</v>
      </c>
      <c r="I33" s="121" t="s">
        <v>332</v>
      </c>
      <c r="J33" s="99">
        <v>43921</v>
      </c>
      <c r="K33" s="60">
        <v>44347</v>
      </c>
      <c r="L33" s="65">
        <v>44651</v>
      </c>
      <c r="M33" s="221" t="s">
        <v>1</v>
      </c>
      <c r="N33" s="123" t="s">
        <v>1</v>
      </c>
      <c r="O33" s="320" t="s">
        <v>733</v>
      </c>
      <c r="P33" s="123" t="s">
        <v>1</v>
      </c>
      <c r="Q33" s="123" t="s">
        <v>1</v>
      </c>
      <c r="R33" s="406" t="s">
        <v>1</v>
      </c>
      <c r="S33" s="123" t="s">
        <v>1</v>
      </c>
      <c r="T33" s="320" t="s">
        <v>733</v>
      </c>
      <c r="U33" s="123" t="s">
        <v>1</v>
      </c>
      <c r="V33" s="123" t="s">
        <v>1</v>
      </c>
      <c r="W33" s="356" t="s">
        <v>1</v>
      </c>
      <c r="X33" s="359" t="s">
        <v>1</v>
      </c>
      <c r="Y33" s="320" t="s">
        <v>733</v>
      </c>
      <c r="Z33" s="123" t="s">
        <v>1</v>
      </c>
      <c r="AA33" s="123" t="s">
        <v>1</v>
      </c>
      <c r="AB33" s="213">
        <v>44651</v>
      </c>
      <c r="AC33" s="221" t="s">
        <v>1</v>
      </c>
      <c r="AD33" s="88" t="s">
        <v>1</v>
      </c>
      <c r="AE33" s="121" t="s">
        <v>15</v>
      </c>
      <c r="AF33" s="121" t="s">
        <v>280</v>
      </c>
      <c r="AG33" s="121" t="s">
        <v>33</v>
      </c>
    </row>
    <row r="34" spans="1:33" s="18" customFormat="1" ht="44.4" customHeight="1" x14ac:dyDescent="0.3">
      <c r="A34" s="449"/>
      <c r="B34" s="451"/>
      <c r="C34" s="451"/>
      <c r="D34" s="440"/>
      <c r="E34" s="159" t="s">
        <v>1</v>
      </c>
      <c r="F34" s="159" t="s">
        <v>94</v>
      </c>
      <c r="G34" s="437"/>
      <c r="H34" s="121" t="s">
        <v>273</v>
      </c>
      <c r="I34" s="121" t="s">
        <v>285</v>
      </c>
      <c r="J34" s="99">
        <v>43921</v>
      </c>
      <c r="K34" s="60">
        <v>44347</v>
      </c>
      <c r="L34" s="65">
        <v>44651</v>
      </c>
      <c r="M34" s="221" t="s">
        <v>1</v>
      </c>
      <c r="N34" s="123" t="s">
        <v>1</v>
      </c>
      <c r="O34" s="320" t="s">
        <v>733</v>
      </c>
      <c r="P34" s="123" t="s">
        <v>1</v>
      </c>
      <c r="Q34" s="123" t="s">
        <v>1</v>
      </c>
      <c r="R34" s="406" t="s">
        <v>1</v>
      </c>
      <c r="S34" s="123" t="s">
        <v>1</v>
      </c>
      <c r="T34" s="320" t="s">
        <v>733</v>
      </c>
      <c r="U34" s="123" t="s">
        <v>1</v>
      </c>
      <c r="V34" s="123" t="s">
        <v>1</v>
      </c>
      <c r="W34" s="356" t="s">
        <v>1</v>
      </c>
      <c r="X34" s="359" t="s">
        <v>1</v>
      </c>
      <c r="Y34" s="320" t="s">
        <v>733</v>
      </c>
      <c r="Z34" s="123" t="s">
        <v>1</v>
      </c>
      <c r="AA34" s="123" t="s">
        <v>1</v>
      </c>
      <c r="AB34" s="213">
        <v>44651</v>
      </c>
      <c r="AC34" s="221" t="s">
        <v>1</v>
      </c>
      <c r="AD34" s="88" t="s">
        <v>1</v>
      </c>
      <c r="AE34" s="121" t="s">
        <v>15</v>
      </c>
      <c r="AF34" s="121" t="s">
        <v>281</v>
      </c>
      <c r="AG34" s="121" t="s">
        <v>33</v>
      </c>
    </row>
    <row r="35" spans="1:33" s="18" customFormat="1" ht="36.6" customHeight="1" x14ac:dyDescent="0.3">
      <c r="A35" s="449"/>
      <c r="B35" s="451"/>
      <c r="C35" s="451"/>
      <c r="D35" s="441"/>
      <c r="E35" s="159" t="s">
        <v>1</v>
      </c>
      <c r="F35" s="159" t="s">
        <v>94</v>
      </c>
      <c r="G35" s="438"/>
      <c r="H35" s="121" t="s">
        <v>274</v>
      </c>
      <c r="I35" s="121" t="s">
        <v>284</v>
      </c>
      <c r="J35" s="99">
        <v>43921</v>
      </c>
      <c r="K35" s="60">
        <v>44347</v>
      </c>
      <c r="L35" s="65">
        <v>44651</v>
      </c>
      <c r="M35" s="221" t="s">
        <v>1</v>
      </c>
      <c r="N35" s="123" t="s">
        <v>1</v>
      </c>
      <c r="O35" s="320" t="s">
        <v>733</v>
      </c>
      <c r="P35" s="123" t="s">
        <v>1</v>
      </c>
      <c r="Q35" s="123" t="s">
        <v>1</v>
      </c>
      <c r="R35" s="406" t="s">
        <v>1</v>
      </c>
      <c r="S35" s="123" t="s">
        <v>1</v>
      </c>
      <c r="T35" s="320" t="s">
        <v>733</v>
      </c>
      <c r="U35" s="123" t="s">
        <v>1</v>
      </c>
      <c r="V35" s="123" t="s">
        <v>1</v>
      </c>
      <c r="W35" s="356" t="s">
        <v>1</v>
      </c>
      <c r="X35" s="359" t="s">
        <v>1</v>
      </c>
      <c r="Y35" s="320" t="s">
        <v>733</v>
      </c>
      <c r="Z35" s="123" t="s">
        <v>1</v>
      </c>
      <c r="AA35" s="123" t="s">
        <v>1</v>
      </c>
      <c r="AB35" s="213">
        <v>44651</v>
      </c>
      <c r="AC35" s="221" t="s">
        <v>1</v>
      </c>
      <c r="AD35" s="88" t="s">
        <v>1</v>
      </c>
      <c r="AE35" s="121" t="s">
        <v>15</v>
      </c>
      <c r="AF35" s="121" t="s">
        <v>281</v>
      </c>
      <c r="AG35" s="121" t="s">
        <v>33</v>
      </c>
    </row>
    <row r="36" spans="1:33" s="18" customFormat="1" ht="89.25" customHeight="1" x14ac:dyDescent="0.3">
      <c r="A36" s="449"/>
      <c r="B36" s="451"/>
      <c r="C36" s="451"/>
      <c r="D36" s="159" t="s">
        <v>286</v>
      </c>
      <c r="E36" s="159" t="s">
        <v>1</v>
      </c>
      <c r="F36" s="159" t="s">
        <v>94</v>
      </c>
      <c r="G36" s="107" t="s">
        <v>287</v>
      </c>
      <c r="H36" s="121" t="s">
        <v>282</v>
      </c>
      <c r="I36" s="121" t="s">
        <v>283</v>
      </c>
      <c r="J36" s="62">
        <v>4</v>
      </c>
      <c r="K36" s="174">
        <v>4</v>
      </c>
      <c r="L36" s="175">
        <v>4</v>
      </c>
      <c r="M36" s="221">
        <v>1</v>
      </c>
      <c r="N36" s="351">
        <v>0</v>
      </c>
      <c r="O36" s="321" t="s">
        <v>734</v>
      </c>
      <c r="P36" s="342" t="s">
        <v>735</v>
      </c>
      <c r="Q36" s="310" t="s">
        <v>736</v>
      </c>
      <c r="R36" s="406">
        <v>1</v>
      </c>
      <c r="S36" s="406">
        <v>0</v>
      </c>
      <c r="T36" s="321" t="s">
        <v>734</v>
      </c>
      <c r="U36" s="402" t="s">
        <v>803</v>
      </c>
      <c r="V36" s="402" t="s">
        <v>802</v>
      </c>
      <c r="W36" s="356">
        <v>1</v>
      </c>
      <c r="X36" s="371">
        <v>0</v>
      </c>
      <c r="Y36" s="321" t="s">
        <v>734</v>
      </c>
      <c r="Z36" s="348" t="s">
        <v>839</v>
      </c>
      <c r="AA36" s="343" t="s">
        <v>852</v>
      </c>
      <c r="AB36" s="225">
        <v>1</v>
      </c>
      <c r="AC36" s="221">
        <v>1</v>
      </c>
      <c r="AD36" s="88" t="s">
        <v>1</v>
      </c>
      <c r="AE36" s="121" t="s">
        <v>15</v>
      </c>
      <c r="AF36" s="121" t="s">
        <v>288</v>
      </c>
      <c r="AG36" s="121" t="s">
        <v>33</v>
      </c>
    </row>
    <row r="37" spans="1:33" s="12" customFormat="1" ht="84" customHeight="1" x14ac:dyDescent="0.3">
      <c r="A37" s="449"/>
      <c r="B37" s="451"/>
      <c r="C37" s="451"/>
      <c r="D37" s="439" t="s">
        <v>573</v>
      </c>
      <c r="E37" s="159" t="s">
        <v>1</v>
      </c>
      <c r="F37" s="159" t="s">
        <v>94</v>
      </c>
      <c r="G37" s="121" t="s">
        <v>626</v>
      </c>
      <c r="H37" s="121" t="s">
        <v>195</v>
      </c>
      <c r="I37" s="121" t="s">
        <v>196</v>
      </c>
      <c r="J37" s="62">
        <v>84</v>
      </c>
      <c r="K37" s="47">
        <v>84</v>
      </c>
      <c r="L37" s="51">
        <v>84</v>
      </c>
      <c r="M37" s="159">
        <v>21</v>
      </c>
      <c r="N37" s="310">
        <v>12</v>
      </c>
      <c r="O37" s="321" t="s">
        <v>734</v>
      </c>
      <c r="P37" s="310" t="s">
        <v>737</v>
      </c>
      <c r="Q37" s="310" t="s">
        <v>738</v>
      </c>
      <c r="R37" s="402">
        <v>21</v>
      </c>
      <c r="S37" s="402">
        <v>0</v>
      </c>
      <c r="T37" s="321" t="s">
        <v>734</v>
      </c>
      <c r="U37" s="402" t="s">
        <v>804</v>
      </c>
      <c r="V37" s="402" t="s">
        <v>805</v>
      </c>
      <c r="W37" s="356">
        <v>21</v>
      </c>
      <c r="X37" s="356">
        <v>12</v>
      </c>
      <c r="Y37" s="321" t="s">
        <v>734</v>
      </c>
      <c r="Z37" s="348" t="s">
        <v>839</v>
      </c>
      <c r="AA37" s="343" t="s">
        <v>842</v>
      </c>
      <c r="AB37" s="159">
        <v>21</v>
      </c>
      <c r="AC37" s="159">
        <v>21</v>
      </c>
      <c r="AD37" s="177" t="s">
        <v>1</v>
      </c>
      <c r="AE37" s="121" t="s">
        <v>197</v>
      </c>
      <c r="AF37" s="121" t="s">
        <v>292</v>
      </c>
      <c r="AG37" s="121" t="s">
        <v>33</v>
      </c>
    </row>
    <row r="38" spans="1:33" s="12" customFormat="1" ht="58.65" customHeight="1" x14ac:dyDescent="0.3">
      <c r="A38" s="449"/>
      <c r="B38" s="451"/>
      <c r="C38" s="451"/>
      <c r="D38" s="441"/>
      <c r="E38" s="159" t="s">
        <v>1</v>
      </c>
      <c r="F38" s="159" t="s">
        <v>298</v>
      </c>
      <c r="G38" s="121" t="s">
        <v>625</v>
      </c>
      <c r="H38" s="177" t="s">
        <v>299</v>
      </c>
      <c r="I38" s="177" t="s">
        <v>295</v>
      </c>
      <c r="J38" s="63">
        <v>28</v>
      </c>
      <c r="K38" s="64">
        <v>28</v>
      </c>
      <c r="L38" s="53">
        <v>28</v>
      </c>
      <c r="M38" s="195">
        <v>7</v>
      </c>
      <c r="N38" s="314">
        <v>10</v>
      </c>
      <c r="O38" s="319" t="s">
        <v>731</v>
      </c>
      <c r="P38" s="123" t="s">
        <v>1</v>
      </c>
      <c r="Q38" s="123" t="s">
        <v>1</v>
      </c>
      <c r="R38" s="404">
        <v>7</v>
      </c>
      <c r="S38" s="404">
        <v>0</v>
      </c>
      <c r="T38" s="321" t="s">
        <v>734</v>
      </c>
      <c r="U38" s="402" t="s">
        <v>804</v>
      </c>
      <c r="V38" s="402" t="s">
        <v>805</v>
      </c>
      <c r="W38" s="372">
        <v>14</v>
      </c>
      <c r="X38" s="372">
        <v>10</v>
      </c>
      <c r="Y38" s="321" t="s">
        <v>734</v>
      </c>
      <c r="Z38" s="393" t="s">
        <v>850</v>
      </c>
      <c r="AA38" s="392" t="s">
        <v>851</v>
      </c>
      <c r="AB38" s="344">
        <v>7</v>
      </c>
      <c r="AC38" s="195">
        <v>7</v>
      </c>
      <c r="AD38" s="177" t="s">
        <v>1</v>
      </c>
      <c r="AE38" s="177" t="s">
        <v>296</v>
      </c>
      <c r="AF38" s="177" t="s">
        <v>297</v>
      </c>
      <c r="AG38" s="121" t="s">
        <v>33</v>
      </c>
    </row>
    <row r="39" spans="1:33" customFormat="1" ht="65.400000000000006" customHeight="1" x14ac:dyDescent="0.3">
      <c r="A39" s="449"/>
      <c r="B39" s="451"/>
      <c r="C39" s="451"/>
      <c r="D39" s="293" t="s">
        <v>568</v>
      </c>
      <c r="E39" s="293" t="s">
        <v>1</v>
      </c>
      <c r="F39" s="293" t="s">
        <v>94</v>
      </c>
      <c r="G39" s="297" t="s">
        <v>795</v>
      </c>
      <c r="H39" s="117" t="s">
        <v>698</v>
      </c>
      <c r="I39" s="117" t="s">
        <v>699</v>
      </c>
      <c r="J39" s="295">
        <v>4</v>
      </c>
      <c r="K39" s="296">
        <v>4</v>
      </c>
      <c r="L39" s="298">
        <v>4</v>
      </c>
      <c r="M39" s="293">
        <v>1</v>
      </c>
      <c r="N39" s="293">
        <v>1</v>
      </c>
      <c r="O39" s="319" t="s">
        <v>731</v>
      </c>
      <c r="P39" s="123" t="s">
        <v>1</v>
      </c>
      <c r="Q39" s="123" t="s">
        <v>1</v>
      </c>
      <c r="R39" s="293">
        <v>1</v>
      </c>
      <c r="S39" s="293">
        <v>1</v>
      </c>
      <c r="T39" s="319" t="s">
        <v>731</v>
      </c>
      <c r="U39" s="123" t="s">
        <v>1</v>
      </c>
      <c r="V39" s="123" t="s">
        <v>1</v>
      </c>
      <c r="W39" s="373">
        <v>2</v>
      </c>
      <c r="X39" s="373">
        <v>2</v>
      </c>
      <c r="Y39" s="319" t="s">
        <v>731</v>
      </c>
      <c r="Z39" s="123" t="s">
        <v>1</v>
      </c>
      <c r="AA39" s="123" t="s">
        <v>1</v>
      </c>
      <c r="AB39" s="293">
        <v>1</v>
      </c>
      <c r="AC39" s="294">
        <v>1</v>
      </c>
      <c r="AD39" s="294" t="s">
        <v>1</v>
      </c>
      <c r="AE39" s="117" t="s">
        <v>15</v>
      </c>
      <c r="AF39" s="117" t="s">
        <v>700</v>
      </c>
      <c r="AG39" s="117" t="s">
        <v>33</v>
      </c>
    </row>
    <row r="40" spans="1:33" s="18" customFormat="1" ht="89.4" customHeight="1" x14ac:dyDescent="0.3">
      <c r="A40" s="449"/>
      <c r="B40" s="451"/>
      <c r="C40" s="451"/>
      <c r="D40" s="176" t="s">
        <v>395</v>
      </c>
      <c r="E40" s="176" t="s">
        <v>1</v>
      </c>
      <c r="F40" s="176" t="s">
        <v>94</v>
      </c>
      <c r="G40" s="177" t="s">
        <v>192</v>
      </c>
      <c r="H40" s="111" t="s">
        <v>23</v>
      </c>
      <c r="I40" s="111" t="s">
        <v>641</v>
      </c>
      <c r="J40" s="62">
        <v>2</v>
      </c>
      <c r="K40" s="47">
        <v>2</v>
      </c>
      <c r="L40" s="51">
        <v>2</v>
      </c>
      <c r="M40" s="197" t="s">
        <v>1</v>
      </c>
      <c r="N40" s="123" t="s">
        <v>1</v>
      </c>
      <c r="O40" s="320" t="s">
        <v>733</v>
      </c>
      <c r="P40" s="123" t="s">
        <v>1</v>
      </c>
      <c r="Q40" s="123" t="s">
        <v>1</v>
      </c>
      <c r="R40" s="197">
        <v>1</v>
      </c>
      <c r="S40" s="293">
        <v>1</v>
      </c>
      <c r="T40" s="319" t="s">
        <v>731</v>
      </c>
      <c r="U40" s="123" t="s">
        <v>1</v>
      </c>
      <c r="V40" s="123" t="s">
        <v>1</v>
      </c>
      <c r="W40" s="372">
        <v>1</v>
      </c>
      <c r="X40" s="373">
        <v>1</v>
      </c>
      <c r="Y40" s="319" t="s">
        <v>731</v>
      </c>
      <c r="Z40" s="123" t="s">
        <v>1</v>
      </c>
      <c r="AA40" s="123" t="s">
        <v>1</v>
      </c>
      <c r="AB40" s="197" t="s">
        <v>1</v>
      </c>
      <c r="AC40" s="197">
        <v>1</v>
      </c>
      <c r="AD40" s="177" t="s">
        <v>1</v>
      </c>
      <c r="AE40" s="177" t="s">
        <v>15</v>
      </c>
      <c r="AF40" s="177" t="s">
        <v>24</v>
      </c>
      <c r="AG40" s="121" t="s">
        <v>268</v>
      </c>
    </row>
    <row r="41" spans="1:33" s="94" customFormat="1" ht="29.1" customHeight="1" x14ac:dyDescent="0.3">
      <c r="A41" s="132" t="s">
        <v>73</v>
      </c>
      <c r="B41" s="179"/>
      <c r="C41" s="179"/>
      <c r="D41" s="179"/>
      <c r="E41" s="179"/>
      <c r="F41" s="179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</row>
    <row r="42" spans="1:33" s="18" customFormat="1" ht="73.5" customHeight="1" x14ac:dyDescent="0.3">
      <c r="A42" s="428" t="s">
        <v>73</v>
      </c>
      <c r="B42" s="429" t="s">
        <v>74</v>
      </c>
      <c r="C42" s="428" t="s">
        <v>81</v>
      </c>
      <c r="D42" s="439" t="s">
        <v>436</v>
      </c>
      <c r="E42" s="155" t="s">
        <v>1</v>
      </c>
      <c r="F42" s="155" t="s">
        <v>89</v>
      </c>
      <c r="G42" s="430" t="s">
        <v>210</v>
      </c>
      <c r="H42" s="102" t="s">
        <v>206</v>
      </c>
      <c r="I42" s="102" t="s">
        <v>599</v>
      </c>
      <c r="J42" s="181">
        <v>44074</v>
      </c>
      <c r="K42" s="171" t="s">
        <v>640</v>
      </c>
      <c r="L42" s="172">
        <v>44439</v>
      </c>
      <c r="M42" s="222">
        <v>44439</v>
      </c>
      <c r="N42" s="405" t="s">
        <v>1</v>
      </c>
      <c r="O42" s="123" t="s">
        <v>1</v>
      </c>
      <c r="P42" s="320" t="s">
        <v>733</v>
      </c>
      <c r="Q42" s="123" t="s">
        <v>1</v>
      </c>
      <c r="R42" s="405" t="s">
        <v>1</v>
      </c>
      <c r="S42" s="123" t="s">
        <v>1</v>
      </c>
      <c r="T42" s="320" t="s">
        <v>733</v>
      </c>
      <c r="U42" s="123" t="s">
        <v>1</v>
      </c>
      <c r="V42" s="123" t="s">
        <v>1</v>
      </c>
      <c r="W42" s="370">
        <v>44439</v>
      </c>
      <c r="X42" s="370">
        <v>44434</v>
      </c>
      <c r="Y42" s="319" t="s">
        <v>731</v>
      </c>
      <c r="Z42" s="123" t="s">
        <v>1</v>
      </c>
      <c r="AA42" s="123" t="s">
        <v>1</v>
      </c>
      <c r="AB42" s="222" t="s">
        <v>1</v>
      </c>
      <c r="AC42" s="222" t="s">
        <v>1</v>
      </c>
      <c r="AD42" s="223" t="s">
        <v>1</v>
      </c>
      <c r="AE42" s="158" t="s">
        <v>15</v>
      </c>
      <c r="AF42" s="158" t="s">
        <v>638</v>
      </c>
      <c r="AG42" s="158" t="s">
        <v>33</v>
      </c>
    </row>
    <row r="43" spans="1:33" s="18" customFormat="1" ht="61.5" customHeight="1" x14ac:dyDescent="0.3">
      <c r="A43" s="428"/>
      <c r="B43" s="429"/>
      <c r="C43" s="428"/>
      <c r="D43" s="440"/>
      <c r="E43" s="159" t="s">
        <v>1</v>
      </c>
      <c r="F43" s="159" t="s">
        <v>89</v>
      </c>
      <c r="G43" s="431"/>
      <c r="H43" s="121" t="s">
        <v>208</v>
      </c>
      <c r="I43" s="121" t="s">
        <v>209</v>
      </c>
      <c r="J43" s="62">
        <v>2</v>
      </c>
      <c r="K43" s="47">
        <v>2</v>
      </c>
      <c r="L43" s="51">
        <v>2</v>
      </c>
      <c r="M43" s="213" t="s">
        <v>1</v>
      </c>
      <c r="N43" s="213" t="s">
        <v>1</v>
      </c>
      <c r="O43" s="402">
        <v>1</v>
      </c>
      <c r="P43" s="319" t="s">
        <v>731</v>
      </c>
      <c r="Q43" s="123" t="s">
        <v>1</v>
      </c>
      <c r="R43" s="402">
        <v>1</v>
      </c>
      <c r="S43" s="402">
        <v>1</v>
      </c>
      <c r="T43" s="319" t="s">
        <v>731</v>
      </c>
      <c r="U43" s="123" t="s">
        <v>1</v>
      </c>
      <c r="V43" s="123" t="s">
        <v>1</v>
      </c>
      <c r="W43" s="374">
        <v>1</v>
      </c>
      <c r="X43" s="359">
        <v>1</v>
      </c>
      <c r="Y43" s="319" t="s">
        <v>731</v>
      </c>
      <c r="Z43" s="123" t="s">
        <v>1</v>
      </c>
      <c r="AA43" s="123" t="s">
        <v>1</v>
      </c>
      <c r="AB43" s="213" t="s">
        <v>1</v>
      </c>
      <c r="AC43" s="159">
        <v>1</v>
      </c>
      <c r="AD43" s="159" t="s">
        <v>1</v>
      </c>
      <c r="AE43" s="121" t="s">
        <v>15</v>
      </c>
      <c r="AF43" s="121" t="s">
        <v>85</v>
      </c>
      <c r="AG43" s="121" t="s">
        <v>33</v>
      </c>
    </row>
    <row r="44" spans="1:33" s="18" customFormat="1" ht="65.400000000000006" customHeight="1" x14ac:dyDescent="0.3">
      <c r="A44" s="428"/>
      <c r="B44" s="429"/>
      <c r="C44" s="428"/>
      <c r="D44" s="441"/>
      <c r="E44" s="159" t="s">
        <v>1</v>
      </c>
      <c r="F44" s="159" t="s">
        <v>89</v>
      </c>
      <c r="G44" s="431"/>
      <c r="H44" s="111" t="s">
        <v>211</v>
      </c>
      <c r="I44" s="111" t="s">
        <v>342</v>
      </c>
      <c r="J44" s="99">
        <v>44012</v>
      </c>
      <c r="K44" s="60">
        <v>44377</v>
      </c>
      <c r="L44" s="65">
        <v>44742</v>
      </c>
      <c r="M44" s="66" t="s">
        <v>212</v>
      </c>
      <c r="N44" s="66" t="s">
        <v>213</v>
      </c>
      <c r="O44" s="66" t="s">
        <v>872</v>
      </c>
      <c r="P44" s="319" t="s">
        <v>731</v>
      </c>
      <c r="Q44" s="123" t="s">
        <v>1</v>
      </c>
      <c r="R44" s="66" t="s">
        <v>213</v>
      </c>
      <c r="S44" s="66" t="s">
        <v>872</v>
      </c>
      <c r="T44" s="319" t="s">
        <v>731</v>
      </c>
      <c r="U44" s="123" t="s">
        <v>1</v>
      </c>
      <c r="V44" s="123" t="s">
        <v>1</v>
      </c>
      <c r="W44" s="360" t="s">
        <v>212</v>
      </c>
      <c r="X44" s="360">
        <v>44439</v>
      </c>
      <c r="Y44" s="319" t="s">
        <v>731</v>
      </c>
      <c r="Z44" s="123" t="s">
        <v>1</v>
      </c>
      <c r="AA44" s="123" t="s">
        <v>1</v>
      </c>
      <c r="AB44" s="48" t="s">
        <v>574</v>
      </c>
      <c r="AC44" s="48" t="s">
        <v>575</v>
      </c>
      <c r="AD44" s="159" t="s">
        <v>1</v>
      </c>
      <c r="AE44" s="121" t="s">
        <v>15</v>
      </c>
      <c r="AF44" s="121" t="s">
        <v>639</v>
      </c>
      <c r="AG44" s="121" t="s">
        <v>33</v>
      </c>
    </row>
    <row r="45" spans="1:33" ht="29.1" customHeight="1" x14ac:dyDescent="0.3">
      <c r="A45" s="446"/>
      <c r="B45" s="446"/>
      <c r="C45" s="446"/>
      <c r="D45" s="446"/>
      <c r="E45" s="446"/>
      <c r="F45" s="446"/>
      <c r="G45" s="446"/>
      <c r="H45" s="446"/>
      <c r="I45" s="446"/>
      <c r="J45" s="446"/>
      <c r="K45" s="446"/>
      <c r="L45" s="446"/>
      <c r="M45" s="446"/>
      <c r="N45" s="446"/>
      <c r="O45" s="446"/>
      <c r="P45" s="446"/>
      <c r="Q45" s="446"/>
      <c r="R45" s="446"/>
      <c r="S45" s="446"/>
      <c r="T45" s="446"/>
      <c r="U45" s="446"/>
      <c r="V45" s="446"/>
      <c r="W45" s="446"/>
      <c r="X45" s="446"/>
      <c r="Y45" s="446"/>
      <c r="Z45" s="446"/>
      <c r="AA45" s="446"/>
      <c r="AB45" s="446"/>
      <c r="AC45" s="446"/>
      <c r="AD45" s="446"/>
      <c r="AE45" s="446"/>
      <c r="AF45" s="446"/>
      <c r="AG45" s="446"/>
    </row>
  </sheetData>
  <mergeCells count="58">
    <mergeCell ref="I4:I5"/>
    <mergeCell ref="A45:AG45"/>
    <mergeCell ref="D6:D8"/>
    <mergeCell ref="E6:E8"/>
    <mergeCell ref="F6:F8"/>
    <mergeCell ref="D42:D44"/>
    <mergeCell ref="D26:D35"/>
    <mergeCell ref="A17:A40"/>
    <mergeCell ref="B17:B40"/>
    <mergeCell ref="C17:C40"/>
    <mergeCell ref="D37:D38"/>
    <mergeCell ref="C13:C14"/>
    <mergeCell ref="B13:B14"/>
    <mergeCell ref="D24:D25"/>
    <mergeCell ref="A13:A14"/>
    <mergeCell ref="A2:AG2"/>
    <mergeCell ref="A1:AG1"/>
    <mergeCell ref="A3:AG3"/>
    <mergeCell ref="A42:A44"/>
    <mergeCell ref="B42:B44"/>
    <mergeCell ref="C42:C44"/>
    <mergeCell ref="G42:G44"/>
    <mergeCell ref="A11:AG11"/>
    <mergeCell ref="G20:G23"/>
    <mergeCell ref="G26:G35"/>
    <mergeCell ref="A15:AG15"/>
    <mergeCell ref="G17:G19"/>
    <mergeCell ref="G24:G25"/>
    <mergeCell ref="D17:D19"/>
    <mergeCell ref="D20:D23"/>
    <mergeCell ref="W4:X4"/>
    <mergeCell ref="A9:H9"/>
    <mergeCell ref="A12:E12"/>
    <mergeCell ref="G4:G5"/>
    <mergeCell ref="H4:H5"/>
    <mergeCell ref="A6:A8"/>
    <mergeCell ref="B6:B8"/>
    <mergeCell ref="C6:C8"/>
    <mergeCell ref="G6:G8"/>
    <mergeCell ref="H6:H7"/>
    <mergeCell ref="A4:C5"/>
    <mergeCell ref="D4:F4"/>
    <mergeCell ref="AG4:AG5"/>
    <mergeCell ref="J4:J5"/>
    <mergeCell ref="M4:N4"/>
    <mergeCell ref="O4:O5"/>
    <mergeCell ref="P4:P5"/>
    <mergeCell ref="Q4:Q5"/>
    <mergeCell ref="T4:T5"/>
    <mergeCell ref="U4:U5"/>
    <mergeCell ref="V4:V5"/>
    <mergeCell ref="R4:S4"/>
    <mergeCell ref="Y4:Y5"/>
    <mergeCell ref="Z4:Z5"/>
    <mergeCell ref="AD4:AD5"/>
    <mergeCell ref="AE4:AE5"/>
    <mergeCell ref="AF4:AF5"/>
    <mergeCell ref="AA4:AA5"/>
  </mergeCells>
  <phoneticPr fontId="13" type="noConversion"/>
  <pageMargins left="0.7" right="0.7" top="0.75" bottom="0.75" header="0.3" footer="0.3"/>
  <pageSetup paperSize="9" scale="2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5965F-A0B1-4994-BF13-E19A2EA55516}">
  <sheetPr>
    <pageSetUpPr fitToPage="1"/>
  </sheetPr>
  <dimension ref="A1:BY40"/>
  <sheetViews>
    <sheetView zoomScale="60" zoomScaleNormal="60" workbookViewId="0">
      <selection sqref="A1:AG39"/>
    </sheetView>
  </sheetViews>
  <sheetFormatPr defaultColWidth="8.88671875" defaultRowHeight="14.4" x14ac:dyDescent="0.3"/>
  <cols>
    <col min="1" max="1" width="9.77734375" style="17" customWidth="1"/>
    <col min="2" max="2" width="10.109375" style="17" customWidth="1"/>
    <col min="3" max="3" width="10.88671875" style="17" customWidth="1"/>
    <col min="4" max="4" width="14.88671875" style="16" customWidth="1"/>
    <col min="5" max="5" width="11.44140625" style="16" hidden="1" customWidth="1"/>
    <col min="6" max="6" width="11.5546875" style="16" customWidth="1"/>
    <col min="7" max="8" width="28.5546875" style="17" customWidth="1"/>
    <col min="9" max="9" width="26.5546875" style="24" customWidth="1"/>
    <col min="10" max="10" width="14.109375" style="25" customWidth="1"/>
    <col min="11" max="11" width="13.44140625" style="16" customWidth="1"/>
    <col min="12" max="12" width="15.77734375" style="16" customWidth="1"/>
    <col min="13" max="13" width="23.33203125" style="17" customWidth="1"/>
    <col min="14" max="14" width="19.6640625" style="17" customWidth="1"/>
    <col min="15" max="17" width="19.6640625" style="17" hidden="1" customWidth="1"/>
    <col min="18" max="19" width="21.6640625" style="17" customWidth="1"/>
    <col min="20" max="20" width="21.109375" style="17" hidden="1" customWidth="1"/>
    <col min="21" max="21" width="24.44140625" style="17" hidden="1" customWidth="1"/>
    <col min="22" max="22" width="24.77734375" style="17" hidden="1" customWidth="1"/>
    <col min="23" max="25" width="21.6640625" style="17" customWidth="1"/>
    <col min="26" max="26" width="23.6640625" style="17" customWidth="1"/>
    <col min="27" max="27" width="23.109375" style="17" customWidth="1"/>
    <col min="28" max="28" width="17.5546875" style="17" customWidth="1"/>
    <col min="29" max="29" width="16.88671875" style="17" customWidth="1"/>
    <col min="30" max="30" width="14.109375" style="22" customWidth="1"/>
    <col min="31" max="31" width="20.6640625" style="33" customWidth="1"/>
    <col min="32" max="32" width="30.109375" style="33" customWidth="1"/>
    <col min="33" max="33" width="18.44140625" style="17" customWidth="1"/>
    <col min="34" max="77" width="8.88671875" style="18"/>
    <col min="78" max="16384" width="8.88671875" style="17"/>
  </cols>
  <sheetData>
    <row r="1" spans="1:77" s="26" customFormat="1" ht="35.4" customHeight="1" x14ac:dyDescent="0.3">
      <c r="A1" s="427" t="s">
        <v>345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  <c r="Z1" s="427"/>
      <c r="AA1" s="427"/>
      <c r="AB1" s="427"/>
      <c r="AC1" s="427"/>
      <c r="AD1" s="427"/>
      <c r="AE1" s="427"/>
      <c r="AF1" s="427"/>
      <c r="AG1" s="427"/>
      <c r="AH1" s="253"/>
      <c r="AI1" s="253"/>
      <c r="AJ1" s="253"/>
      <c r="AK1" s="253"/>
      <c r="AL1" s="253"/>
      <c r="AM1" s="253"/>
      <c r="AN1" s="253"/>
      <c r="AO1" s="253"/>
      <c r="AP1" s="253"/>
      <c r="AQ1" s="253"/>
      <c r="AR1" s="253"/>
      <c r="AS1" s="253"/>
      <c r="AT1" s="253"/>
      <c r="AU1" s="253"/>
      <c r="AV1" s="253"/>
      <c r="AW1" s="253"/>
      <c r="AX1" s="253"/>
      <c r="AY1" s="253"/>
      <c r="AZ1" s="253"/>
      <c r="BA1" s="253"/>
      <c r="BB1" s="253"/>
      <c r="BC1" s="253"/>
      <c r="BD1" s="253"/>
      <c r="BE1" s="253"/>
      <c r="BF1" s="253"/>
      <c r="BG1" s="253"/>
      <c r="BH1" s="253"/>
      <c r="BI1" s="253"/>
      <c r="BJ1" s="253"/>
      <c r="BK1" s="253"/>
      <c r="BL1" s="253"/>
      <c r="BM1" s="253"/>
      <c r="BN1" s="253"/>
      <c r="BO1" s="253"/>
      <c r="BP1" s="253"/>
      <c r="BQ1" s="253"/>
      <c r="BR1" s="253"/>
      <c r="BS1" s="253"/>
      <c r="BT1" s="253"/>
      <c r="BU1" s="253"/>
      <c r="BV1" s="253"/>
      <c r="BW1" s="253"/>
      <c r="BX1" s="253"/>
      <c r="BY1" s="253"/>
    </row>
    <row r="2" spans="1:77" s="31" customFormat="1" ht="35.4" customHeight="1" x14ac:dyDescent="0.3">
      <c r="A2" s="425" t="s">
        <v>336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  <c r="U2" s="426"/>
      <c r="V2" s="426"/>
      <c r="W2" s="426"/>
      <c r="X2" s="426"/>
      <c r="Y2" s="426"/>
      <c r="Z2" s="426"/>
      <c r="AA2" s="426"/>
      <c r="AB2" s="426"/>
      <c r="AC2" s="426"/>
      <c r="AD2" s="426"/>
      <c r="AE2" s="426"/>
      <c r="AF2" s="426"/>
      <c r="AG2" s="42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</row>
    <row r="3" spans="1:77" s="26" customFormat="1" ht="35.4" customHeight="1" x14ac:dyDescent="0.3">
      <c r="A3" s="425" t="s">
        <v>346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  <c r="T3" s="426"/>
      <c r="U3" s="426"/>
      <c r="V3" s="426"/>
      <c r="W3" s="426"/>
      <c r="X3" s="426"/>
      <c r="Y3" s="426"/>
      <c r="Z3" s="426"/>
      <c r="AA3" s="426"/>
      <c r="AB3" s="426"/>
      <c r="AC3" s="426"/>
      <c r="AD3" s="426"/>
      <c r="AE3" s="426"/>
      <c r="AF3" s="426"/>
      <c r="AG3" s="426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  <c r="AS3" s="253"/>
      <c r="AT3" s="253"/>
      <c r="AU3" s="253"/>
      <c r="AV3" s="253"/>
      <c r="AW3" s="253"/>
      <c r="AX3" s="253"/>
      <c r="AY3" s="253"/>
      <c r="AZ3" s="253"/>
      <c r="BA3" s="253"/>
      <c r="BB3" s="253"/>
      <c r="BC3" s="253"/>
      <c r="BD3" s="253"/>
      <c r="BE3" s="253"/>
      <c r="BF3" s="253"/>
      <c r="BG3" s="253"/>
      <c r="BH3" s="253"/>
      <c r="BI3" s="253"/>
      <c r="BJ3" s="253"/>
      <c r="BK3" s="253"/>
      <c r="BL3" s="253"/>
      <c r="BM3" s="253"/>
      <c r="BN3" s="253"/>
      <c r="BO3" s="253"/>
      <c r="BP3" s="253"/>
      <c r="BQ3" s="253"/>
      <c r="BR3" s="253"/>
      <c r="BS3" s="253"/>
      <c r="BT3" s="253"/>
      <c r="BU3" s="253"/>
      <c r="BV3" s="253"/>
      <c r="BW3" s="253"/>
      <c r="BX3" s="253"/>
      <c r="BY3" s="253"/>
    </row>
    <row r="4" spans="1:77" s="26" customFormat="1" ht="35.4" customHeight="1" x14ac:dyDescent="0.3">
      <c r="A4" s="409" t="s">
        <v>258</v>
      </c>
      <c r="B4" s="409"/>
      <c r="C4" s="409"/>
      <c r="D4" s="459" t="s">
        <v>84</v>
      </c>
      <c r="E4" s="459"/>
      <c r="F4" s="460"/>
      <c r="G4" s="409" t="s">
        <v>3</v>
      </c>
      <c r="H4" s="409" t="s">
        <v>90</v>
      </c>
      <c r="I4" s="409" t="s">
        <v>83</v>
      </c>
      <c r="J4" s="410" t="s">
        <v>255</v>
      </c>
      <c r="K4" s="35" t="s">
        <v>78</v>
      </c>
      <c r="L4" s="39" t="s">
        <v>79</v>
      </c>
      <c r="M4" s="412" t="s">
        <v>4</v>
      </c>
      <c r="N4" s="413"/>
      <c r="O4" s="410" t="s">
        <v>727</v>
      </c>
      <c r="P4" s="410" t="s">
        <v>728</v>
      </c>
      <c r="Q4" s="410" t="s">
        <v>729</v>
      </c>
      <c r="R4" s="412" t="s">
        <v>5</v>
      </c>
      <c r="S4" s="413"/>
      <c r="T4" s="410" t="s">
        <v>727</v>
      </c>
      <c r="U4" s="410" t="s">
        <v>728</v>
      </c>
      <c r="V4" s="410" t="s">
        <v>729</v>
      </c>
      <c r="W4" s="442" t="s">
        <v>806</v>
      </c>
      <c r="X4" s="443"/>
      <c r="Y4" s="410" t="s">
        <v>727</v>
      </c>
      <c r="Z4" s="410" t="s">
        <v>728</v>
      </c>
      <c r="AA4" s="410" t="s">
        <v>729</v>
      </c>
      <c r="AB4" s="37" t="s">
        <v>6</v>
      </c>
      <c r="AC4" s="30" t="s">
        <v>7</v>
      </c>
      <c r="AD4" s="409" t="s">
        <v>8</v>
      </c>
      <c r="AE4" s="409" t="s">
        <v>9</v>
      </c>
      <c r="AF4" s="409" t="s">
        <v>10</v>
      </c>
      <c r="AG4" s="409" t="s">
        <v>11</v>
      </c>
      <c r="AH4" s="253"/>
      <c r="AI4" s="253"/>
      <c r="AJ4" s="253"/>
      <c r="AK4" s="253"/>
      <c r="AL4" s="253"/>
      <c r="AM4" s="253"/>
      <c r="AN4" s="253"/>
      <c r="AO4" s="253"/>
      <c r="AP4" s="253"/>
      <c r="AQ4" s="253"/>
      <c r="AR4" s="253"/>
      <c r="AS4" s="253"/>
      <c r="AT4" s="253"/>
      <c r="AU4" s="253"/>
      <c r="AV4" s="253"/>
      <c r="AW4" s="253"/>
      <c r="AX4" s="253"/>
      <c r="AY4" s="253"/>
      <c r="AZ4" s="253"/>
      <c r="BA4" s="253"/>
      <c r="BB4" s="253"/>
      <c r="BC4" s="253"/>
      <c r="BD4" s="253"/>
      <c r="BE4" s="253"/>
      <c r="BF4" s="253"/>
      <c r="BG4" s="253"/>
      <c r="BH4" s="253"/>
      <c r="BI4" s="253"/>
      <c r="BJ4" s="253"/>
      <c r="BK4" s="253"/>
      <c r="BL4" s="253"/>
      <c r="BM4" s="253"/>
      <c r="BN4" s="253"/>
      <c r="BO4" s="253"/>
      <c r="BP4" s="253"/>
      <c r="BQ4" s="253"/>
      <c r="BR4" s="253"/>
      <c r="BS4" s="253"/>
      <c r="BT4" s="253"/>
      <c r="BU4" s="253"/>
      <c r="BV4" s="253"/>
      <c r="BW4" s="253"/>
      <c r="BX4" s="253"/>
      <c r="BY4" s="253"/>
    </row>
    <row r="5" spans="1:77" s="26" customFormat="1" ht="35.4" customHeight="1" x14ac:dyDescent="0.3">
      <c r="A5" s="410"/>
      <c r="B5" s="410"/>
      <c r="C5" s="410"/>
      <c r="D5" s="34" t="s">
        <v>12</v>
      </c>
      <c r="E5" s="34" t="s">
        <v>80</v>
      </c>
      <c r="F5" s="34" t="s">
        <v>13</v>
      </c>
      <c r="G5" s="410"/>
      <c r="H5" s="410"/>
      <c r="I5" s="410"/>
      <c r="J5" s="461"/>
      <c r="K5" s="34" t="s">
        <v>294</v>
      </c>
      <c r="L5" s="34" t="s">
        <v>347</v>
      </c>
      <c r="M5" s="313" t="s">
        <v>14</v>
      </c>
      <c r="N5" s="313" t="s">
        <v>730</v>
      </c>
      <c r="O5" s="411"/>
      <c r="P5" s="411"/>
      <c r="Q5" s="411"/>
      <c r="R5" s="34" t="s">
        <v>14</v>
      </c>
      <c r="S5" s="339" t="s">
        <v>730</v>
      </c>
      <c r="T5" s="411"/>
      <c r="U5" s="411"/>
      <c r="V5" s="411"/>
      <c r="W5" s="347" t="s">
        <v>14</v>
      </c>
      <c r="X5" s="346" t="s">
        <v>730</v>
      </c>
      <c r="Y5" s="411"/>
      <c r="Z5" s="411"/>
      <c r="AA5" s="411"/>
      <c r="AB5" s="34" t="s">
        <v>14</v>
      </c>
      <c r="AC5" s="34" t="s">
        <v>14</v>
      </c>
      <c r="AD5" s="410"/>
      <c r="AE5" s="410"/>
      <c r="AF5" s="410"/>
      <c r="AG5" s="410"/>
      <c r="AH5" s="253"/>
      <c r="AI5" s="253"/>
      <c r="AJ5" s="253"/>
      <c r="AK5" s="253"/>
      <c r="AL5" s="253"/>
      <c r="AM5" s="253"/>
      <c r="AN5" s="253"/>
      <c r="AO5" s="253"/>
      <c r="AP5" s="253"/>
      <c r="AQ5" s="253"/>
      <c r="AR5" s="253"/>
      <c r="AS5" s="253"/>
      <c r="AT5" s="253"/>
      <c r="AU5" s="253"/>
      <c r="AV5" s="253"/>
      <c r="AW5" s="253"/>
      <c r="AX5" s="253"/>
      <c r="AY5" s="253"/>
      <c r="AZ5" s="253"/>
      <c r="BA5" s="253"/>
      <c r="BB5" s="253"/>
      <c r="BC5" s="253"/>
      <c r="BD5" s="253"/>
      <c r="BE5" s="253"/>
      <c r="BF5" s="253"/>
      <c r="BG5" s="253"/>
      <c r="BH5" s="253"/>
      <c r="BI5" s="253"/>
      <c r="BJ5" s="253"/>
      <c r="BK5" s="253"/>
      <c r="BL5" s="253"/>
      <c r="BM5" s="253"/>
      <c r="BN5" s="253"/>
      <c r="BO5" s="253"/>
      <c r="BP5" s="253"/>
      <c r="BQ5" s="253"/>
      <c r="BR5" s="253"/>
      <c r="BS5" s="253"/>
      <c r="BT5" s="253"/>
      <c r="BU5" s="253"/>
      <c r="BV5" s="253"/>
      <c r="BW5" s="253"/>
      <c r="BX5" s="253"/>
      <c r="BY5" s="253"/>
    </row>
    <row r="6" spans="1:77" s="26" customFormat="1" ht="35.4" customHeight="1" x14ac:dyDescent="0.3">
      <c r="A6" s="469" t="s">
        <v>310</v>
      </c>
      <c r="B6" s="470"/>
      <c r="C6" s="470"/>
      <c r="D6" s="470"/>
      <c r="E6" s="470"/>
      <c r="F6" s="470"/>
      <c r="G6" s="470"/>
      <c r="H6" s="470"/>
      <c r="I6" s="470"/>
      <c r="J6" s="470"/>
      <c r="K6" s="470"/>
      <c r="L6" s="470"/>
      <c r="M6" s="470"/>
      <c r="N6" s="470"/>
      <c r="O6" s="470"/>
      <c r="P6" s="470"/>
      <c r="Q6" s="470"/>
      <c r="R6" s="470"/>
      <c r="S6" s="470"/>
      <c r="T6" s="470"/>
      <c r="U6" s="470"/>
      <c r="V6" s="470"/>
      <c r="W6" s="470"/>
      <c r="X6" s="470"/>
      <c r="Y6" s="470"/>
      <c r="Z6" s="470"/>
      <c r="AA6" s="470"/>
      <c r="AB6" s="470"/>
      <c r="AC6" s="470"/>
      <c r="AD6" s="470"/>
      <c r="AE6" s="470"/>
      <c r="AF6" s="470"/>
      <c r="AG6" s="471"/>
      <c r="AH6" s="253"/>
      <c r="AI6" s="253"/>
      <c r="AJ6" s="253"/>
      <c r="AK6" s="253"/>
      <c r="AL6" s="253"/>
      <c r="AM6" s="253"/>
      <c r="AN6" s="253"/>
      <c r="AO6" s="253"/>
      <c r="AP6" s="253"/>
      <c r="AQ6" s="253"/>
      <c r="AR6" s="253"/>
      <c r="AS6" s="253"/>
      <c r="AT6" s="253"/>
      <c r="AU6" s="253"/>
      <c r="AV6" s="253"/>
      <c r="AW6" s="253"/>
      <c r="AX6" s="253"/>
      <c r="AY6" s="253"/>
      <c r="AZ6" s="253"/>
      <c r="BA6" s="253"/>
      <c r="BB6" s="253"/>
      <c r="BC6" s="253"/>
      <c r="BD6" s="253"/>
      <c r="BE6" s="253"/>
      <c r="BF6" s="253"/>
      <c r="BG6" s="253"/>
      <c r="BH6" s="253"/>
      <c r="BI6" s="253"/>
      <c r="BJ6" s="253"/>
      <c r="BK6" s="253"/>
      <c r="BL6" s="253"/>
      <c r="BM6" s="253"/>
      <c r="BN6" s="253"/>
      <c r="BO6" s="253"/>
      <c r="BP6" s="253"/>
      <c r="BQ6" s="253"/>
      <c r="BR6" s="253"/>
      <c r="BS6" s="253"/>
      <c r="BT6" s="253"/>
      <c r="BU6" s="253"/>
      <c r="BV6" s="253"/>
      <c r="BW6" s="253"/>
      <c r="BX6" s="253"/>
      <c r="BY6" s="253"/>
    </row>
    <row r="7" spans="1:77" ht="51" customHeight="1" x14ac:dyDescent="0.3">
      <c r="A7" s="472" t="s">
        <v>16</v>
      </c>
      <c r="B7" s="472" t="s">
        <v>17</v>
      </c>
      <c r="C7" s="472" t="s">
        <v>18</v>
      </c>
      <c r="D7" s="333" t="s">
        <v>182</v>
      </c>
      <c r="E7" s="235" t="s">
        <v>1</v>
      </c>
      <c r="F7" s="332" t="s">
        <v>91</v>
      </c>
      <c r="G7" s="334" t="s">
        <v>348</v>
      </c>
      <c r="H7" s="237" t="s">
        <v>349</v>
      </c>
      <c r="I7" s="306" t="s">
        <v>600</v>
      </c>
      <c r="J7" s="203" t="s">
        <v>0</v>
      </c>
      <c r="K7" s="156" t="s">
        <v>0</v>
      </c>
      <c r="L7" s="182">
        <v>4</v>
      </c>
      <c r="M7" s="200">
        <v>1</v>
      </c>
      <c r="N7" s="123">
        <v>1</v>
      </c>
      <c r="O7" s="322" t="s">
        <v>731</v>
      </c>
      <c r="P7" s="123" t="s">
        <v>1</v>
      </c>
      <c r="Q7" s="123" t="s">
        <v>1</v>
      </c>
      <c r="R7" s="200">
        <v>1</v>
      </c>
      <c r="S7" s="405">
        <v>1</v>
      </c>
      <c r="T7" s="322" t="s">
        <v>731</v>
      </c>
      <c r="U7" s="123" t="s">
        <v>1</v>
      </c>
      <c r="V7" s="123" t="s">
        <v>1</v>
      </c>
      <c r="W7" s="367">
        <v>2</v>
      </c>
      <c r="X7" s="359">
        <v>2</v>
      </c>
      <c r="Y7" s="322" t="s">
        <v>731</v>
      </c>
      <c r="Z7" s="123" t="s">
        <v>1</v>
      </c>
      <c r="AA7" s="123" t="s">
        <v>1</v>
      </c>
      <c r="AB7" s="200">
        <v>1</v>
      </c>
      <c r="AC7" s="200">
        <v>1</v>
      </c>
      <c r="AD7" s="129" t="s">
        <v>1</v>
      </c>
      <c r="AE7" s="102" t="s">
        <v>15</v>
      </c>
      <c r="AF7" s="102" t="s">
        <v>350</v>
      </c>
      <c r="AG7" s="102" t="s">
        <v>21</v>
      </c>
    </row>
    <row r="8" spans="1:77" ht="51" customHeight="1" x14ac:dyDescent="0.3">
      <c r="A8" s="472"/>
      <c r="B8" s="472"/>
      <c r="C8" s="472"/>
      <c r="D8" s="462" t="s">
        <v>351</v>
      </c>
      <c r="E8" s="235" t="s">
        <v>1</v>
      </c>
      <c r="F8" s="455" t="s">
        <v>91</v>
      </c>
      <c r="G8" s="466" t="s">
        <v>352</v>
      </c>
      <c r="H8" s="243" t="s">
        <v>353</v>
      </c>
      <c r="I8" s="243" t="s">
        <v>354</v>
      </c>
      <c r="J8" s="204" t="s">
        <v>0</v>
      </c>
      <c r="K8" s="60" t="s">
        <v>0</v>
      </c>
      <c r="L8" s="183">
        <v>12</v>
      </c>
      <c r="M8" s="48">
        <v>3</v>
      </c>
      <c r="N8" s="123">
        <v>3</v>
      </c>
      <c r="O8" s="322" t="s">
        <v>731</v>
      </c>
      <c r="P8" s="123" t="s">
        <v>1</v>
      </c>
      <c r="Q8" s="123" t="s">
        <v>1</v>
      </c>
      <c r="R8" s="48">
        <v>3</v>
      </c>
      <c r="S8" s="402">
        <v>3</v>
      </c>
      <c r="T8" s="322" t="s">
        <v>731</v>
      </c>
      <c r="U8" s="123" t="s">
        <v>1</v>
      </c>
      <c r="V8" s="123" t="s">
        <v>1</v>
      </c>
      <c r="W8" s="356">
        <v>6</v>
      </c>
      <c r="X8" s="359">
        <v>6</v>
      </c>
      <c r="Y8" s="322" t="s">
        <v>731</v>
      </c>
      <c r="Z8" s="123" t="s">
        <v>1</v>
      </c>
      <c r="AA8" s="123" t="s">
        <v>1</v>
      </c>
      <c r="AB8" s="48">
        <v>3</v>
      </c>
      <c r="AC8" s="48">
        <v>3</v>
      </c>
      <c r="AD8" s="125" t="s">
        <v>1</v>
      </c>
      <c r="AE8" s="111" t="s">
        <v>15</v>
      </c>
      <c r="AF8" s="111" t="s">
        <v>355</v>
      </c>
      <c r="AG8" s="111" t="s">
        <v>21</v>
      </c>
    </row>
    <row r="9" spans="1:77" ht="51" customHeight="1" x14ac:dyDescent="0.3">
      <c r="A9" s="472"/>
      <c r="B9" s="472"/>
      <c r="C9" s="472"/>
      <c r="D9" s="463"/>
      <c r="E9" s="235" t="s">
        <v>1</v>
      </c>
      <c r="F9" s="465"/>
      <c r="G9" s="467"/>
      <c r="H9" s="243" t="s">
        <v>356</v>
      </c>
      <c r="I9" s="243" t="s">
        <v>400</v>
      </c>
      <c r="J9" s="204" t="s">
        <v>0</v>
      </c>
      <c r="K9" s="60" t="s">
        <v>0</v>
      </c>
      <c r="L9" s="183">
        <v>4</v>
      </c>
      <c r="M9" s="48">
        <v>1</v>
      </c>
      <c r="N9" s="123">
        <v>1</v>
      </c>
      <c r="O9" s="322" t="s">
        <v>731</v>
      </c>
      <c r="P9" s="123" t="s">
        <v>1</v>
      </c>
      <c r="Q9" s="123" t="s">
        <v>1</v>
      </c>
      <c r="R9" s="48">
        <v>1</v>
      </c>
      <c r="S9" s="402">
        <v>1</v>
      </c>
      <c r="T9" s="322" t="s">
        <v>731</v>
      </c>
      <c r="U9" s="123" t="s">
        <v>1</v>
      </c>
      <c r="V9" s="123" t="s">
        <v>1</v>
      </c>
      <c r="W9" s="356">
        <v>2</v>
      </c>
      <c r="X9" s="359">
        <v>2</v>
      </c>
      <c r="Y9" s="322" t="s">
        <v>731</v>
      </c>
      <c r="Z9" s="123" t="s">
        <v>1</v>
      </c>
      <c r="AA9" s="123" t="s">
        <v>1</v>
      </c>
      <c r="AB9" s="48">
        <v>1</v>
      </c>
      <c r="AC9" s="48">
        <v>1</v>
      </c>
      <c r="AD9" s="125" t="s">
        <v>1</v>
      </c>
      <c r="AE9" s="111" t="s">
        <v>15</v>
      </c>
      <c r="AF9" s="111" t="s">
        <v>357</v>
      </c>
      <c r="AG9" s="111" t="s">
        <v>21</v>
      </c>
    </row>
    <row r="10" spans="1:77" ht="51" customHeight="1" x14ac:dyDescent="0.3">
      <c r="A10" s="472"/>
      <c r="B10" s="472"/>
      <c r="C10" s="472"/>
      <c r="D10" s="463"/>
      <c r="E10" s="235" t="s">
        <v>1</v>
      </c>
      <c r="F10" s="465"/>
      <c r="G10" s="467"/>
      <c r="H10" s="243" t="s">
        <v>358</v>
      </c>
      <c r="I10" s="243" t="s">
        <v>359</v>
      </c>
      <c r="J10" s="204" t="s">
        <v>0</v>
      </c>
      <c r="K10" s="60" t="s">
        <v>0</v>
      </c>
      <c r="L10" s="183">
        <v>1</v>
      </c>
      <c r="M10" s="48">
        <v>1</v>
      </c>
      <c r="N10" s="123">
        <v>1</v>
      </c>
      <c r="O10" s="322" t="s">
        <v>731</v>
      </c>
      <c r="P10" s="123" t="s">
        <v>1</v>
      </c>
      <c r="Q10" s="123" t="s">
        <v>1</v>
      </c>
      <c r="R10" s="48" t="s">
        <v>1</v>
      </c>
      <c r="S10" s="123" t="s">
        <v>1</v>
      </c>
      <c r="T10" s="320" t="s">
        <v>733</v>
      </c>
      <c r="U10" s="123" t="s">
        <v>1</v>
      </c>
      <c r="V10" s="123" t="s">
        <v>1</v>
      </c>
      <c r="W10" s="356">
        <v>1</v>
      </c>
      <c r="X10" s="359">
        <v>1</v>
      </c>
      <c r="Y10" s="322" t="s">
        <v>731</v>
      </c>
      <c r="Z10" s="123" t="s">
        <v>1</v>
      </c>
      <c r="AA10" s="123" t="s">
        <v>1</v>
      </c>
      <c r="AB10" s="48" t="s">
        <v>1</v>
      </c>
      <c r="AC10" s="66" t="s">
        <v>1</v>
      </c>
      <c r="AD10" s="125" t="s">
        <v>1</v>
      </c>
      <c r="AE10" s="111" t="s">
        <v>15</v>
      </c>
      <c r="AF10" s="111" t="s">
        <v>360</v>
      </c>
      <c r="AG10" s="111" t="s">
        <v>21</v>
      </c>
    </row>
    <row r="11" spans="1:77" ht="51" customHeight="1" x14ac:dyDescent="0.3">
      <c r="A11" s="472"/>
      <c r="B11" s="472"/>
      <c r="C11" s="472"/>
      <c r="D11" s="463"/>
      <c r="E11" s="235" t="s">
        <v>1</v>
      </c>
      <c r="F11" s="465"/>
      <c r="G11" s="467"/>
      <c r="H11" s="243" t="s">
        <v>361</v>
      </c>
      <c r="I11" s="243" t="s">
        <v>362</v>
      </c>
      <c r="J11" s="204" t="s">
        <v>0</v>
      </c>
      <c r="K11" s="60" t="s">
        <v>0</v>
      </c>
      <c r="L11" s="183">
        <v>4</v>
      </c>
      <c r="M11" s="48">
        <v>1</v>
      </c>
      <c r="N11" s="310">
        <v>1</v>
      </c>
      <c r="O11" s="322" t="s">
        <v>731</v>
      </c>
      <c r="P11" s="123" t="s">
        <v>1</v>
      </c>
      <c r="Q11" s="123" t="s">
        <v>1</v>
      </c>
      <c r="R11" s="48">
        <v>1</v>
      </c>
      <c r="S11" s="402">
        <v>1</v>
      </c>
      <c r="T11" s="322" t="s">
        <v>731</v>
      </c>
      <c r="U11" s="123" t="s">
        <v>1</v>
      </c>
      <c r="V11" s="123" t="s">
        <v>1</v>
      </c>
      <c r="W11" s="356">
        <v>2</v>
      </c>
      <c r="X11" s="356">
        <v>2</v>
      </c>
      <c r="Y11" s="322" t="s">
        <v>731</v>
      </c>
      <c r="Z11" s="123" t="s">
        <v>1</v>
      </c>
      <c r="AA11" s="123" t="s">
        <v>1</v>
      </c>
      <c r="AB11" s="48">
        <v>1</v>
      </c>
      <c r="AC11" s="48">
        <v>1</v>
      </c>
      <c r="AD11" s="125" t="s">
        <v>1</v>
      </c>
      <c r="AE11" s="111" t="s">
        <v>15</v>
      </c>
      <c r="AF11" s="111" t="s">
        <v>363</v>
      </c>
      <c r="AG11" s="111" t="s">
        <v>21</v>
      </c>
    </row>
    <row r="12" spans="1:77" ht="51" customHeight="1" x14ac:dyDescent="0.3">
      <c r="A12" s="472"/>
      <c r="B12" s="472"/>
      <c r="C12" s="472"/>
      <c r="D12" s="464"/>
      <c r="E12" s="235" t="s">
        <v>1</v>
      </c>
      <c r="F12" s="456"/>
      <c r="G12" s="468"/>
      <c r="H12" s="243" t="s">
        <v>627</v>
      </c>
      <c r="I12" s="243" t="s">
        <v>364</v>
      </c>
      <c r="J12" s="62" t="s">
        <v>0</v>
      </c>
      <c r="K12" s="47" t="s">
        <v>0</v>
      </c>
      <c r="L12" s="51">
        <v>12</v>
      </c>
      <c r="M12" s="48">
        <v>3</v>
      </c>
      <c r="N12" s="310">
        <v>3</v>
      </c>
      <c r="O12" s="322" t="s">
        <v>731</v>
      </c>
      <c r="P12" s="123" t="s">
        <v>1</v>
      </c>
      <c r="Q12" s="123" t="s">
        <v>1</v>
      </c>
      <c r="R12" s="48">
        <v>3</v>
      </c>
      <c r="S12" s="402">
        <v>3</v>
      </c>
      <c r="T12" s="322" t="s">
        <v>731</v>
      </c>
      <c r="U12" s="123" t="s">
        <v>1</v>
      </c>
      <c r="V12" s="123" t="s">
        <v>1</v>
      </c>
      <c r="W12" s="356">
        <v>6</v>
      </c>
      <c r="X12" s="356">
        <v>6</v>
      </c>
      <c r="Y12" s="322" t="s">
        <v>731</v>
      </c>
      <c r="Z12" s="123" t="s">
        <v>1</v>
      </c>
      <c r="AA12" s="123" t="s">
        <v>1</v>
      </c>
      <c r="AB12" s="48">
        <v>3</v>
      </c>
      <c r="AC12" s="48">
        <v>3</v>
      </c>
      <c r="AD12" s="114" t="s">
        <v>1</v>
      </c>
      <c r="AE12" s="111" t="s">
        <v>15</v>
      </c>
      <c r="AF12" s="111" t="s">
        <v>601</v>
      </c>
      <c r="AG12" s="111" t="s">
        <v>21</v>
      </c>
    </row>
    <row r="13" spans="1:77" s="33" customFormat="1" ht="51" customHeight="1" x14ac:dyDescent="0.3">
      <c r="A13" s="472"/>
      <c r="B13" s="472"/>
      <c r="C13" s="472"/>
      <c r="D13" s="233" t="s">
        <v>365</v>
      </c>
      <c r="E13" s="235" t="s">
        <v>1</v>
      </c>
      <c r="F13" s="238" t="s">
        <v>91</v>
      </c>
      <c r="G13" s="91" t="s">
        <v>366</v>
      </c>
      <c r="H13" s="184" t="s">
        <v>645</v>
      </c>
      <c r="I13" s="243" t="s">
        <v>367</v>
      </c>
      <c r="J13" s="185" t="s">
        <v>0</v>
      </c>
      <c r="K13" s="124" t="s">
        <v>0</v>
      </c>
      <c r="L13" s="186">
        <v>2</v>
      </c>
      <c r="M13" s="123" t="s">
        <v>1</v>
      </c>
      <c r="N13" s="123" t="s">
        <v>1</v>
      </c>
      <c r="O13" s="320" t="s">
        <v>733</v>
      </c>
      <c r="P13" s="123" t="s">
        <v>1</v>
      </c>
      <c r="Q13" s="123" t="s">
        <v>1</v>
      </c>
      <c r="R13" s="48">
        <v>1</v>
      </c>
      <c r="S13" s="402">
        <v>1</v>
      </c>
      <c r="T13" s="320" t="s">
        <v>733</v>
      </c>
      <c r="U13" s="123" t="s">
        <v>1</v>
      </c>
      <c r="V13" s="123" t="s">
        <v>1</v>
      </c>
      <c r="W13" s="356">
        <v>1</v>
      </c>
      <c r="X13" s="359">
        <v>1</v>
      </c>
      <c r="Y13" s="322" t="s">
        <v>731</v>
      </c>
      <c r="Z13" s="123" t="s">
        <v>1</v>
      </c>
      <c r="AA13" s="123" t="s">
        <v>1</v>
      </c>
      <c r="AB13" s="48" t="s">
        <v>1</v>
      </c>
      <c r="AC13" s="48">
        <v>1</v>
      </c>
      <c r="AD13" s="184" t="s">
        <v>1</v>
      </c>
      <c r="AE13" s="184" t="s">
        <v>15</v>
      </c>
      <c r="AF13" s="111" t="s">
        <v>291</v>
      </c>
      <c r="AG13" s="111" t="s">
        <v>21</v>
      </c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</row>
    <row r="14" spans="1:77" ht="69" customHeight="1" x14ac:dyDescent="0.3">
      <c r="A14" s="472"/>
      <c r="B14" s="472"/>
      <c r="C14" s="472"/>
      <c r="D14" s="462" t="s">
        <v>324</v>
      </c>
      <c r="E14" s="455" t="s">
        <v>1</v>
      </c>
      <c r="F14" s="455" t="s">
        <v>91</v>
      </c>
      <c r="G14" s="466" t="s">
        <v>183</v>
      </c>
      <c r="H14" s="242" t="s">
        <v>644</v>
      </c>
      <c r="I14" s="236" t="s">
        <v>657</v>
      </c>
      <c r="J14" s="302">
        <v>4</v>
      </c>
      <c r="K14" s="187">
        <v>4</v>
      </c>
      <c r="L14" s="175">
        <v>4</v>
      </c>
      <c r="M14" s="48">
        <v>1</v>
      </c>
      <c r="N14" s="310">
        <v>1</v>
      </c>
      <c r="O14" s="322" t="s">
        <v>731</v>
      </c>
      <c r="P14" s="123" t="s">
        <v>1</v>
      </c>
      <c r="Q14" s="123" t="s">
        <v>1</v>
      </c>
      <c r="R14" s="48">
        <v>1</v>
      </c>
      <c r="S14" s="402">
        <v>1</v>
      </c>
      <c r="T14" s="322" t="s">
        <v>731</v>
      </c>
      <c r="U14" s="123" t="s">
        <v>1</v>
      </c>
      <c r="V14" s="123" t="s">
        <v>1</v>
      </c>
      <c r="W14" s="356">
        <v>2</v>
      </c>
      <c r="X14" s="356">
        <v>2</v>
      </c>
      <c r="Y14" s="322" t="s">
        <v>731</v>
      </c>
      <c r="Z14" s="123" t="s">
        <v>1</v>
      </c>
      <c r="AA14" s="123" t="s">
        <v>1</v>
      </c>
      <c r="AB14" s="48">
        <v>1</v>
      </c>
      <c r="AC14" s="48">
        <v>1</v>
      </c>
      <c r="AD14" s="116" t="s">
        <v>1</v>
      </c>
      <c r="AE14" s="107" t="s">
        <v>19</v>
      </c>
      <c r="AF14" s="111" t="s">
        <v>368</v>
      </c>
      <c r="AG14" s="111" t="s">
        <v>21</v>
      </c>
    </row>
    <row r="15" spans="1:77" s="228" customFormat="1" ht="69" customHeight="1" x14ac:dyDescent="0.3">
      <c r="A15" s="472"/>
      <c r="B15" s="472"/>
      <c r="C15" s="472"/>
      <c r="D15" s="464"/>
      <c r="E15" s="456"/>
      <c r="F15" s="456"/>
      <c r="G15" s="468"/>
      <c r="H15" s="236" t="s">
        <v>646</v>
      </c>
      <c r="I15" s="236" t="s">
        <v>647</v>
      </c>
      <c r="J15" s="185" t="s">
        <v>0</v>
      </c>
      <c r="K15" s="187" t="s">
        <v>0</v>
      </c>
      <c r="L15" s="183" t="s">
        <v>648</v>
      </c>
      <c r="M15" s="159" t="s">
        <v>1</v>
      </c>
      <c r="N15" s="123" t="s">
        <v>1</v>
      </c>
      <c r="O15" s="320" t="s">
        <v>733</v>
      </c>
      <c r="P15" s="123" t="s">
        <v>1</v>
      </c>
      <c r="Q15" s="123" t="s">
        <v>1</v>
      </c>
      <c r="R15" s="159" t="s">
        <v>1</v>
      </c>
      <c r="S15" s="123" t="s">
        <v>1</v>
      </c>
      <c r="T15" s="320" t="s">
        <v>733</v>
      </c>
      <c r="U15" s="123" t="s">
        <v>1</v>
      </c>
      <c r="V15" s="123" t="s">
        <v>1</v>
      </c>
      <c r="W15" s="356" t="s">
        <v>1</v>
      </c>
      <c r="X15" s="359" t="s">
        <v>1</v>
      </c>
      <c r="Y15" s="320" t="s">
        <v>733</v>
      </c>
      <c r="Z15" s="123" t="s">
        <v>1</v>
      </c>
      <c r="AA15" s="123" t="s">
        <v>1</v>
      </c>
      <c r="AB15" s="159" t="s">
        <v>1</v>
      </c>
      <c r="AC15" s="213">
        <v>44681</v>
      </c>
      <c r="AD15" s="231" t="s">
        <v>1</v>
      </c>
      <c r="AE15" s="231" t="s">
        <v>19</v>
      </c>
      <c r="AF15" s="231" t="s">
        <v>649</v>
      </c>
      <c r="AG15" s="231" t="s">
        <v>21</v>
      </c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</row>
    <row r="16" spans="1:77" ht="51" customHeight="1" x14ac:dyDescent="0.3">
      <c r="A16" s="472"/>
      <c r="B16" s="472"/>
      <c r="C16" s="472"/>
      <c r="D16" s="233" t="s">
        <v>187</v>
      </c>
      <c r="E16" s="235" t="s">
        <v>1</v>
      </c>
      <c r="F16" s="238" t="s">
        <v>91</v>
      </c>
      <c r="G16" s="243" t="s">
        <v>369</v>
      </c>
      <c r="H16" s="243" t="s">
        <v>370</v>
      </c>
      <c r="I16" s="243" t="s">
        <v>658</v>
      </c>
      <c r="J16" s="62">
        <v>4</v>
      </c>
      <c r="K16" s="47">
        <v>4</v>
      </c>
      <c r="L16" s="51">
        <v>4</v>
      </c>
      <c r="M16" s="48">
        <v>1</v>
      </c>
      <c r="N16" s="310">
        <v>1</v>
      </c>
      <c r="O16" s="322" t="s">
        <v>731</v>
      </c>
      <c r="P16" s="123" t="s">
        <v>1</v>
      </c>
      <c r="Q16" s="123" t="s">
        <v>1</v>
      </c>
      <c r="R16" s="48">
        <v>1</v>
      </c>
      <c r="S16" s="402">
        <v>1</v>
      </c>
      <c r="T16" s="322" t="s">
        <v>731</v>
      </c>
      <c r="U16" s="123" t="s">
        <v>1</v>
      </c>
      <c r="V16" s="123" t="s">
        <v>1</v>
      </c>
      <c r="W16" s="356">
        <v>2</v>
      </c>
      <c r="X16" s="356">
        <v>2</v>
      </c>
      <c r="Y16" s="322" t="s">
        <v>731</v>
      </c>
      <c r="Z16" s="123" t="s">
        <v>1</v>
      </c>
      <c r="AA16" s="123" t="s">
        <v>1</v>
      </c>
      <c r="AB16" s="48">
        <v>1</v>
      </c>
      <c r="AC16" s="48">
        <v>1</v>
      </c>
      <c r="AD16" s="125" t="s">
        <v>1</v>
      </c>
      <c r="AE16" s="101" t="s">
        <v>15</v>
      </c>
      <c r="AF16" s="111" t="s">
        <v>289</v>
      </c>
      <c r="AG16" s="111" t="s">
        <v>21</v>
      </c>
    </row>
    <row r="17" spans="1:77" ht="51" customHeight="1" x14ac:dyDescent="0.3">
      <c r="A17" s="472"/>
      <c r="B17" s="472"/>
      <c r="C17" s="472"/>
      <c r="D17" s="462" t="s">
        <v>188</v>
      </c>
      <c r="E17" s="234" t="s">
        <v>1</v>
      </c>
      <c r="F17" s="455" t="s">
        <v>91</v>
      </c>
      <c r="G17" s="466" t="s">
        <v>189</v>
      </c>
      <c r="H17" s="243" t="s">
        <v>371</v>
      </c>
      <c r="I17" s="243" t="s">
        <v>659</v>
      </c>
      <c r="J17" s="185" t="s">
        <v>0</v>
      </c>
      <c r="K17" s="47" t="s">
        <v>0</v>
      </c>
      <c r="L17" s="51">
        <v>12</v>
      </c>
      <c r="M17" s="48">
        <v>3</v>
      </c>
      <c r="N17" s="310">
        <v>3</v>
      </c>
      <c r="O17" s="322" t="s">
        <v>731</v>
      </c>
      <c r="P17" s="123" t="s">
        <v>1</v>
      </c>
      <c r="Q17" s="123" t="s">
        <v>1</v>
      </c>
      <c r="R17" s="48">
        <v>3</v>
      </c>
      <c r="S17" s="402">
        <v>3</v>
      </c>
      <c r="T17" s="322" t="s">
        <v>731</v>
      </c>
      <c r="U17" s="123" t="s">
        <v>1</v>
      </c>
      <c r="V17" s="123" t="s">
        <v>1</v>
      </c>
      <c r="W17" s="356">
        <v>6</v>
      </c>
      <c r="X17" s="356">
        <v>6</v>
      </c>
      <c r="Y17" s="322" t="s">
        <v>731</v>
      </c>
      <c r="Z17" s="123" t="s">
        <v>1</v>
      </c>
      <c r="AA17" s="123" t="s">
        <v>1</v>
      </c>
      <c r="AB17" s="48">
        <v>3</v>
      </c>
      <c r="AC17" s="48">
        <v>3</v>
      </c>
      <c r="AD17" s="125" t="s">
        <v>1</v>
      </c>
      <c r="AE17" s="101" t="s">
        <v>15</v>
      </c>
      <c r="AF17" s="111" t="s">
        <v>372</v>
      </c>
      <c r="AG17" s="111" t="s">
        <v>21</v>
      </c>
    </row>
    <row r="18" spans="1:77" ht="97.8" customHeight="1" x14ac:dyDescent="0.3">
      <c r="A18" s="472"/>
      <c r="B18" s="472"/>
      <c r="C18" s="472"/>
      <c r="D18" s="463"/>
      <c r="E18" s="234" t="s">
        <v>1</v>
      </c>
      <c r="F18" s="465"/>
      <c r="G18" s="467"/>
      <c r="H18" s="243" t="s">
        <v>190</v>
      </c>
      <c r="I18" s="243" t="s">
        <v>660</v>
      </c>
      <c r="J18" s="62">
        <v>4</v>
      </c>
      <c r="K18" s="47">
        <v>4</v>
      </c>
      <c r="L18" s="51">
        <v>4</v>
      </c>
      <c r="M18" s="48">
        <v>1</v>
      </c>
      <c r="N18" s="310">
        <v>1</v>
      </c>
      <c r="O18" s="322" t="s">
        <v>731</v>
      </c>
      <c r="P18" s="123" t="s">
        <v>1</v>
      </c>
      <c r="Q18" s="123" t="s">
        <v>1</v>
      </c>
      <c r="R18" s="48">
        <v>1</v>
      </c>
      <c r="S18" s="402">
        <v>0</v>
      </c>
      <c r="T18" s="321" t="s">
        <v>734</v>
      </c>
      <c r="U18" s="402" t="s">
        <v>833</v>
      </c>
      <c r="V18" s="402" t="s">
        <v>834</v>
      </c>
      <c r="W18" s="356">
        <v>2</v>
      </c>
      <c r="X18" s="356">
        <v>1</v>
      </c>
      <c r="Y18" s="323" t="s">
        <v>734</v>
      </c>
      <c r="Z18" s="392" t="s">
        <v>856</v>
      </c>
      <c r="AA18" s="392" t="s">
        <v>853</v>
      </c>
      <c r="AB18" s="48">
        <v>1</v>
      </c>
      <c r="AC18" s="48">
        <v>1</v>
      </c>
      <c r="AD18" s="125" t="s">
        <v>1</v>
      </c>
      <c r="AE18" s="101" t="s">
        <v>15</v>
      </c>
      <c r="AF18" s="111" t="s">
        <v>290</v>
      </c>
      <c r="AG18" s="111" t="s">
        <v>21</v>
      </c>
    </row>
    <row r="19" spans="1:77" ht="51" customHeight="1" x14ac:dyDescent="0.3">
      <c r="A19" s="472"/>
      <c r="B19" s="472"/>
      <c r="C19" s="472"/>
      <c r="D19" s="464"/>
      <c r="E19" s="238" t="s">
        <v>1</v>
      </c>
      <c r="F19" s="456"/>
      <c r="G19" s="468"/>
      <c r="H19" s="243" t="s">
        <v>373</v>
      </c>
      <c r="I19" s="243" t="s">
        <v>374</v>
      </c>
      <c r="J19" s="185" t="s">
        <v>0</v>
      </c>
      <c r="K19" s="47" t="s">
        <v>0</v>
      </c>
      <c r="L19" s="183" t="s">
        <v>402</v>
      </c>
      <c r="M19" s="48" t="s">
        <v>1</v>
      </c>
      <c r="N19" s="123" t="s">
        <v>1</v>
      </c>
      <c r="O19" s="320" t="s">
        <v>733</v>
      </c>
      <c r="P19" s="123" t="s">
        <v>1</v>
      </c>
      <c r="Q19" s="123" t="s">
        <v>1</v>
      </c>
      <c r="R19" s="66">
        <v>44561</v>
      </c>
      <c r="S19" s="402" t="s">
        <v>844</v>
      </c>
      <c r="T19" s="322" t="s">
        <v>731</v>
      </c>
      <c r="U19" s="123" t="s">
        <v>1</v>
      </c>
      <c r="V19" s="123" t="s">
        <v>1</v>
      </c>
      <c r="W19" s="360">
        <v>44561</v>
      </c>
      <c r="X19" s="360">
        <v>44425</v>
      </c>
      <c r="Y19" s="322" t="s">
        <v>731</v>
      </c>
      <c r="Z19" s="123" t="s">
        <v>1</v>
      </c>
      <c r="AA19" s="123" t="s">
        <v>1</v>
      </c>
      <c r="AB19" s="48" t="s">
        <v>1</v>
      </c>
      <c r="AC19" s="48" t="s">
        <v>1</v>
      </c>
      <c r="AD19" s="125" t="s">
        <v>1</v>
      </c>
      <c r="AE19" s="101" t="s">
        <v>15</v>
      </c>
      <c r="AF19" s="111" t="s">
        <v>375</v>
      </c>
      <c r="AG19" s="111" t="s">
        <v>21</v>
      </c>
    </row>
    <row r="20" spans="1:77" ht="67.2" customHeight="1" x14ac:dyDescent="0.3">
      <c r="A20" s="472"/>
      <c r="B20" s="472"/>
      <c r="C20" s="472"/>
      <c r="D20" s="462" t="s">
        <v>191</v>
      </c>
      <c r="E20" s="235" t="s">
        <v>1</v>
      </c>
      <c r="F20" s="455" t="s">
        <v>91</v>
      </c>
      <c r="G20" s="466" t="s">
        <v>194</v>
      </c>
      <c r="H20" s="243" t="s">
        <v>376</v>
      </c>
      <c r="I20" s="243" t="s">
        <v>377</v>
      </c>
      <c r="J20" s="185" t="s">
        <v>0</v>
      </c>
      <c r="K20" s="47" t="s">
        <v>0</v>
      </c>
      <c r="L20" s="183" t="s">
        <v>401</v>
      </c>
      <c r="M20" s="48" t="s">
        <v>1</v>
      </c>
      <c r="N20" s="123" t="s">
        <v>1</v>
      </c>
      <c r="O20" s="320" t="s">
        <v>733</v>
      </c>
      <c r="P20" s="123" t="s">
        <v>1</v>
      </c>
      <c r="Q20" s="123" t="s">
        <v>1</v>
      </c>
      <c r="R20" s="66" t="s">
        <v>1</v>
      </c>
      <c r="S20" s="123" t="s">
        <v>1</v>
      </c>
      <c r="T20" s="320" t="s">
        <v>733</v>
      </c>
      <c r="U20" s="123" t="s">
        <v>1</v>
      </c>
      <c r="V20" s="123" t="s">
        <v>1</v>
      </c>
      <c r="W20" s="360" t="s">
        <v>1</v>
      </c>
      <c r="X20" s="359" t="s">
        <v>1</v>
      </c>
      <c r="Y20" s="320" t="s">
        <v>733</v>
      </c>
      <c r="Z20" s="123" t="s">
        <v>1</v>
      </c>
      <c r="AA20" s="123" t="s">
        <v>1</v>
      </c>
      <c r="AB20" s="66" t="s">
        <v>1</v>
      </c>
      <c r="AC20" s="66">
        <v>44742</v>
      </c>
      <c r="AD20" s="90" t="s">
        <v>799</v>
      </c>
      <c r="AE20" s="111" t="s">
        <v>15</v>
      </c>
      <c r="AF20" s="111" t="s">
        <v>629</v>
      </c>
      <c r="AG20" s="111" t="s">
        <v>21</v>
      </c>
    </row>
    <row r="21" spans="1:77" ht="51" customHeight="1" x14ac:dyDescent="0.3">
      <c r="A21" s="472"/>
      <c r="B21" s="472"/>
      <c r="C21" s="472"/>
      <c r="D21" s="464"/>
      <c r="E21" s="235" t="s">
        <v>1</v>
      </c>
      <c r="F21" s="456"/>
      <c r="G21" s="468"/>
      <c r="H21" s="243" t="s">
        <v>378</v>
      </c>
      <c r="I21" s="243" t="s">
        <v>661</v>
      </c>
      <c r="J21" s="185" t="s">
        <v>0</v>
      </c>
      <c r="K21" s="47" t="s">
        <v>0</v>
      </c>
      <c r="L21" s="175">
        <v>12</v>
      </c>
      <c r="M21" s="123">
        <v>3</v>
      </c>
      <c r="N21" s="123">
        <v>3</v>
      </c>
      <c r="O21" s="322" t="s">
        <v>731</v>
      </c>
      <c r="P21" s="123" t="s">
        <v>1</v>
      </c>
      <c r="Q21" s="123" t="s">
        <v>1</v>
      </c>
      <c r="R21" s="123">
        <v>3</v>
      </c>
      <c r="S21" s="402">
        <v>3</v>
      </c>
      <c r="T21" s="322" t="s">
        <v>731</v>
      </c>
      <c r="U21" s="123" t="s">
        <v>1</v>
      </c>
      <c r="V21" s="123" t="s">
        <v>1</v>
      </c>
      <c r="W21" s="359">
        <v>6</v>
      </c>
      <c r="X21" s="356">
        <v>6</v>
      </c>
      <c r="Y21" s="322" t="s">
        <v>731</v>
      </c>
      <c r="Z21" s="123" t="s">
        <v>1</v>
      </c>
      <c r="AA21" s="123" t="s">
        <v>1</v>
      </c>
      <c r="AB21" s="123">
        <v>3</v>
      </c>
      <c r="AC21" s="123">
        <v>3</v>
      </c>
      <c r="AD21" s="125" t="s">
        <v>1</v>
      </c>
      <c r="AE21" s="111" t="s">
        <v>15</v>
      </c>
      <c r="AF21" s="111" t="s">
        <v>379</v>
      </c>
      <c r="AG21" s="111" t="s">
        <v>21</v>
      </c>
    </row>
    <row r="22" spans="1:77" ht="73.2" customHeight="1" x14ac:dyDescent="0.3">
      <c r="A22" s="472"/>
      <c r="B22" s="472"/>
      <c r="C22" s="472"/>
      <c r="D22" s="233" t="s">
        <v>193</v>
      </c>
      <c r="E22" s="235" t="s">
        <v>1</v>
      </c>
      <c r="F22" s="238" t="s">
        <v>91</v>
      </c>
      <c r="G22" s="243" t="s">
        <v>333</v>
      </c>
      <c r="H22" s="243" t="s">
        <v>380</v>
      </c>
      <c r="I22" s="243" t="s">
        <v>334</v>
      </c>
      <c r="J22" s="185" t="s">
        <v>0</v>
      </c>
      <c r="K22" s="47" t="s">
        <v>0</v>
      </c>
      <c r="L22" s="51" t="s">
        <v>381</v>
      </c>
      <c r="M22" s="48" t="s">
        <v>1</v>
      </c>
      <c r="N22" s="123" t="s">
        <v>1</v>
      </c>
      <c r="O22" s="320" t="s">
        <v>733</v>
      </c>
      <c r="P22" s="123" t="s">
        <v>1</v>
      </c>
      <c r="Q22" s="123" t="s">
        <v>1</v>
      </c>
      <c r="R22" s="66">
        <v>44561</v>
      </c>
      <c r="S22" s="66" t="s">
        <v>734</v>
      </c>
      <c r="T22" s="321" t="s">
        <v>734</v>
      </c>
      <c r="U22" s="66" t="s">
        <v>840</v>
      </c>
      <c r="V22" s="66" t="s">
        <v>841</v>
      </c>
      <c r="W22" s="360">
        <v>44561</v>
      </c>
      <c r="X22" s="360" t="s">
        <v>734</v>
      </c>
      <c r="Y22" s="323" t="s">
        <v>734</v>
      </c>
      <c r="Z22" s="66" t="s">
        <v>840</v>
      </c>
      <c r="AA22" s="66" t="s">
        <v>841</v>
      </c>
      <c r="AB22" s="48" t="s">
        <v>1</v>
      </c>
      <c r="AC22" s="66">
        <v>44742</v>
      </c>
      <c r="AD22" s="125" t="s">
        <v>800</v>
      </c>
      <c r="AE22" s="101" t="s">
        <v>15</v>
      </c>
      <c r="AF22" s="111" t="s">
        <v>854</v>
      </c>
      <c r="AG22" s="111" t="s">
        <v>21</v>
      </c>
    </row>
    <row r="23" spans="1:77" s="33" customFormat="1" ht="82.8" customHeight="1" x14ac:dyDescent="0.3">
      <c r="A23" s="472"/>
      <c r="B23" s="472"/>
      <c r="C23" s="472"/>
      <c r="D23" s="188" t="s">
        <v>382</v>
      </c>
      <c r="E23" s="235" t="s">
        <v>1</v>
      </c>
      <c r="F23" s="235" t="s">
        <v>91</v>
      </c>
      <c r="G23" s="334" t="s">
        <v>406</v>
      </c>
      <c r="H23" s="243" t="s">
        <v>405</v>
      </c>
      <c r="I23" s="243" t="s">
        <v>404</v>
      </c>
      <c r="J23" s="185" t="s">
        <v>0</v>
      </c>
      <c r="K23" s="47" t="s">
        <v>0</v>
      </c>
      <c r="L23" s="51" t="s">
        <v>602</v>
      </c>
      <c r="M23" s="123" t="s">
        <v>1</v>
      </c>
      <c r="N23" s="123" t="s">
        <v>1</v>
      </c>
      <c r="O23" s="320" t="s">
        <v>733</v>
      </c>
      <c r="P23" s="123" t="s">
        <v>1</v>
      </c>
      <c r="Q23" s="123" t="s">
        <v>1</v>
      </c>
      <c r="R23" s="48" t="s">
        <v>1</v>
      </c>
      <c r="S23" s="123" t="s">
        <v>1</v>
      </c>
      <c r="T23" s="320" t="s">
        <v>733</v>
      </c>
      <c r="U23" s="123" t="s">
        <v>1</v>
      </c>
      <c r="V23" s="123" t="s">
        <v>1</v>
      </c>
      <c r="W23" s="356" t="s">
        <v>1</v>
      </c>
      <c r="X23" s="359" t="s">
        <v>1</v>
      </c>
      <c r="Y23" s="320" t="s">
        <v>733</v>
      </c>
      <c r="Z23" s="123" t="s">
        <v>1</v>
      </c>
      <c r="AA23" s="123" t="s">
        <v>1</v>
      </c>
      <c r="AB23" s="48" t="s">
        <v>1</v>
      </c>
      <c r="AC23" s="48" t="s">
        <v>603</v>
      </c>
      <c r="AD23" s="113" t="s">
        <v>1</v>
      </c>
      <c r="AE23" s="101" t="s">
        <v>15</v>
      </c>
      <c r="AF23" s="101" t="s">
        <v>628</v>
      </c>
      <c r="AG23" s="101" t="s">
        <v>293</v>
      </c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</row>
    <row r="24" spans="1:77" s="229" customFormat="1" ht="82.8" customHeight="1" x14ac:dyDescent="0.3">
      <c r="A24" s="472"/>
      <c r="B24" s="472"/>
      <c r="C24" s="472"/>
      <c r="D24" s="233" t="s">
        <v>650</v>
      </c>
      <c r="E24" s="235" t="s">
        <v>1</v>
      </c>
      <c r="F24" s="234" t="s">
        <v>91</v>
      </c>
      <c r="G24" s="251" t="s">
        <v>651</v>
      </c>
      <c r="H24" s="243" t="s">
        <v>653</v>
      </c>
      <c r="I24" s="243" t="s">
        <v>652</v>
      </c>
      <c r="J24" s="185" t="s">
        <v>0</v>
      </c>
      <c r="K24" s="47" t="s">
        <v>0</v>
      </c>
      <c r="L24" s="65">
        <v>44576</v>
      </c>
      <c r="M24" s="252" t="s">
        <v>1</v>
      </c>
      <c r="N24" s="123" t="s">
        <v>1</v>
      </c>
      <c r="O24" s="320" t="s">
        <v>733</v>
      </c>
      <c r="P24" s="123" t="s">
        <v>1</v>
      </c>
      <c r="Q24" s="123" t="s">
        <v>1</v>
      </c>
      <c r="R24" s="159" t="s">
        <v>1</v>
      </c>
      <c r="S24" s="123" t="s">
        <v>1</v>
      </c>
      <c r="T24" s="320" t="s">
        <v>733</v>
      </c>
      <c r="U24" s="123" t="s">
        <v>1</v>
      </c>
      <c r="V24" s="123" t="s">
        <v>1</v>
      </c>
      <c r="W24" s="356" t="s">
        <v>1</v>
      </c>
      <c r="X24" s="359" t="s">
        <v>1</v>
      </c>
      <c r="Y24" s="320" t="s">
        <v>733</v>
      </c>
      <c r="Z24" s="123" t="s">
        <v>1</v>
      </c>
      <c r="AA24" s="123" t="s">
        <v>1</v>
      </c>
      <c r="AB24" s="213">
        <v>44576</v>
      </c>
      <c r="AC24" s="159" t="s">
        <v>1</v>
      </c>
      <c r="AD24" s="232" t="s">
        <v>1</v>
      </c>
      <c r="AE24" s="232" t="s">
        <v>15</v>
      </c>
      <c r="AF24" s="231" t="s">
        <v>654</v>
      </c>
      <c r="AG24" s="232" t="s">
        <v>293</v>
      </c>
      <c r="AH24" s="254"/>
      <c r="AI24" s="255"/>
      <c r="AJ24" s="256"/>
      <c r="AK24" s="257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</row>
    <row r="25" spans="1:77" s="229" customFormat="1" ht="82.8" customHeight="1" x14ac:dyDescent="0.3">
      <c r="A25" s="472"/>
      <c r="B25" s="472"/>
      <c r="C25" s="472"/>
      <c r="D25" s="455" t="s">
        <v>701</v>
      </c>
      <c r="E25" s="290" t="s">
        <v>1</v>
      </c>
      <c r="F25" s="289" t="s">
        <v>702</v>
      </c>
      <c r="G25" s="457" t="s">
        <v>703</v>
      </c>
      <c r="H25" s="288" t="s">
        <v>704</v>
      </c>
      <c r="I25" s="288" t="s">
        <v>705</v>
      </c>
      <c r="J25" s="185" t="s">
        <v>0</v>
      </c>
      <c r="K25" s="47" t="s">
        <v>0</v>
      </c>
      <c r="L25" s="175">
        <v>1</v>
      </c>
      <c r="M25" s="252" t="s">
        <v>1</v>
      </c>
      <c r="N25" s="123" t="s">
        <v>1</v>
      </c>
      <c r="O25" s="320" t="s">
        <v>733</v>
      </c>
      <c r="P25" s="123" t="s">
        <v>1</v>
      </c>
      <c r="Q25" s="123" t="s">
        <v>1</v>
      </c>
      <c r="R25" s="159" t="s">
        <v>1</v>
      </c>
      <c r="S25" s="123" t="s">
        <v>1</v>
      </c>
      <c r="T25" s="320" t="s">
        <v>733</v>
      </c>
      <c r="U25" s="123" t="s">
        <v>1</v>
      </c>
      <c r="V25" s="123" t="s">
        <v>1</v>
      </c>
      <c r="W25" s="356" t="s">
        <v>1</v>
      </c>
      <c r="X25" s="359" t="s">
        <v>1</v>
      </c>
      <c r="Y25" s="320" t="s">
        <v>733</v>
      </c>
      <c r="Z25" s="123" t="s">
        <v>1</v>
      </c>
      <c r="AA25" s="123" t="s">
        <v>1</v>
      </c>
      <c r="AB25" s="159" t="s">
        <v>1</v>
      </c>
      <c r="AC25" s="159">
        <v>1</v>
      </c>
      <c r="AD25" s="299" t="s">
        <v>1</v>
      </c>
      <c r="AE25" s="299" t="s">
        <v>15</v>
      </c>
      <c r="AF25" s="300" t="s">
        <v>707</v>
      </c>
      <c r="AG25" s="299" t="s">
        <v>293</v>
      </c>
      <c r="AH25" s="254"/>
      <c r="AI25" s="255"/>
      <c r="AJ25" s="256"/>
      <c r="AK25" s="257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</row>
    <row r="26" spans="1:77" s="229" customFormat="1" ht="82.8" customHeight="1" x14ac:dyDescent="0.3">
      <c r="A26" s="472"/>
      <c r="B26" s="472"/>
      <c r="C26" s="472"/>
      <c r="D26" s="456"/>
      <c r="E26" s="290" t="s">
        <v>1</v>
      </c>
      <c r="F26" s="289" t="s">
        <v>91</v>
      </c>
      <c r="G26" s="458"/>
      <c r="H26" s="288" t="s">
        <v>706</v>
      </c>
      <c r="I26" s="288" t="s">
        <v>652</v>
      </c>
      <c r="J26" s="185" t="s">
        <v>0</v>
      </c>
      <c r="K26" s="47" t="s">
        <v>0</v>
      </c>
      <c r="L26" s="175">
        <v>1</v>
      </c>
      <c r="M26" s="252" t="s">
        <v>1</v>
      </c>
      <c r="N26" s="123" t="s">
        <v>1</v>
      </c>
      <c r="O26" s="320" t="s">
        <v>733</v>
      </c>
      <c r="P26" s="123" t="s">
        <v>1</v>
      </c>
      <c r="Q26" s="123" t="s">
        <v>1</v>
      </c>
      <c r="R26" s="159" t="s">
        <v>1</v>
      </c>
      <c r="S26" s="123" t="s">
        <v>1</v>
      </c>
      <c r="T26" s="320" t="s">
        <v>733</v>
      </c>
      <c r="U26" s="123" t="s">
        <v>1</v>
      </c>
      <c r="V26" s="123" t="s">
        <v>1</v>
      </c>
      <c r="W26" s="356" t="s">
        <v>1</v>
      </c>
      <c r="X26" s="359" t="s">
        <v>1</v>
      </c>
      <c r="Y26" s="320" t="s">
        <v>733</v>
      </c>
      <c r="Z26" s="123" t="s">
        <v>1</v>
      </c>
      <c r="AA26" s="123" t="s">
        <v>1</v>
      </c>
      <c r="AB26" s="159" t="s">
        <v>1</v>
      </c>
      <c r="AC26" s="159">
        <v>1</v>
      </c>
      <c r="AD26" s="299" t="s">
        <v>1</v>
      </c>
      <c r="AE26" s="299" t="s">
        <v>15</v>
      </c>
      <c r="AF26" s="301" t="s">
        <v>708</v>
      </c>
      <c r="AG26" s="299" t="s">
        <v>293</v>
      </c>
      <c r="AH26" s="254"/>
      <c r="AI26" s="255"/>
      <c r="AJ26" s="256"/>
      <c r="AK26" s="257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</row>
    <row r="27" spans="1:77" ht="41.4" customHeight="1" x14ac:dyDescent="0.3">
      <c r="A27" s="486" t="s">
        <v>313</v>
      </c>
      <c r="B27" s="486"/>
      <c r="C27" s="486"/>
      <c r="D27" s="486"/>
      <c r="E27" s="486"/>
      <c r="F27" s="486"/>
      <c r="G27" s="486"/>
      <c r="H27" s="486"/>
      <c r="I27" s="486"/>
      <c r="J27" s="486"/>
      <c r="K27" s="486"/>
      <c r="L27" s="486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6"/>
      <c r="AD27" s="486"/>
      <c r="AE27" s="486"/>
      <c r="AF27" s="486"/>
      <c r="AG27" s="487"/>
    </row>
    <row r="28" spans="1:77" ht="69" customHeight="1" x14ac:dyDescent="0.3">
      <c r="A28" s="452" t="s">
        <v>163</v>
      </c>
      <c r="B28" s="454" t="s">
        <v>164</v>
      </c>
      <c r="C28" s="479" t="s">
        <v>18</v>
      </c>
      <c r="D28" s="447" t="s">
        <v>248</v>
      </c>
      <c r="E28" s="488" t="s">
        <v>1</v>
      </c>
      <c r="F28" s="488" t="s">
        <v>403</v>
      </c>
      <c r="G28" s="489" t="s">
        <v>384</v>
      </c>
      <c r="H28" s="178" t="s">
        <v>643</v>
      </c>
      <c r="I28" s="178" t="s">
        <v>385</v>
      </c>
      <c r="J28" s="63">
        <v>4</v>
      </c>
      <c r="K28" s="187">
        <v>4</v>
      </c>
      <c r="L28" s="175">
        <v>4</v>
      </c>
      <c r="M28" s="48">
        <v>1</v>
      </c>
      <c r="N28" s="310">
        <v>1</v>
      </c>
      <c r="O28" s="322" t="s">
        <v>731</v>
      </c>
      <c r="P28" s="123" t="s">
        <v>1</v>
      </c>
      <c r="Q28" s="123" t="s">
        <v>1</v>
      </c>
      <c r="R28" s="48">
        <v>1</v>
      </c>
      <c r="S28" s="402">
        <v>1</v>
      </c>
      <c r="T28" s="322" t="s">
        <v>731</v>
      </c>
      <c r="U28" s="123" t="s">
        <v>1</v>
      </c>
      <c r="V28" s="123" t="s">
        <v>1</v>
      </c>
      <c r="W28" s="356">
        <v>2</v>
      </c>
      <c r="X28" s="356">
        <v>1</v>
      </c>
      <c r="Y28" s="322" t="s">
        <v>731</v>
      </c>
      <c r="Z28" s="123" t="s">
        <v>1</v>
      </c>
      <c r="AA28" s="123" t="s">
        <v>1</v>
      </c>
      <c r="AB28" s="48">
        <v>1</v>
      </c>
      <c r="AC28" s="48">
        <v>1</v>
      </c>
      <c r="AD28" s="116" t="s">
        <v>1</v>
      </c>
      <c r="AE28" s="107" t="s">
        <v>19</v>
      </c>
      <c r="AF28" s="111" t="s">
        <v>386</v>
      </c>
      <c r="AG28" s="111" t="s">
        <v>21</v>
      </c>
    </row>
    <row r="29" spans="1:77" ht="69" customHeight="1" x14ac:dyDescent="0.3">
      <c r="A29" s="452"/>
      <c r="B29" s="454"/>
      <c r="C29" s="479"/>
      <c r="D29" s="447"/>
      <c r="E29" s="488"/>
      <c r="F29" s="488"/>
      <c r="G29" s="490"/>
      <c r="H29" s="88" t="s">
        <v>387</v>
      </c>
      <c r="I29" s="189" t="s">
        <v>442</v>
      </c>
      <c r="J29" s="185" t="s">
        <v>0</v>
      </c>
      <c r="K29" s="47" t="s">
        <v>0</v>
      </c>
      <c r="L29" s="175">
        <v>2</v>
      </c>
      <c r="M29" s="219" t="s">
        <v>1</v>
      </c>
      <c r="N29" s="123" t="s">
        <v>1</v>
      </c>
      <c r="O29" s="320" t="s">
        <v>733</v>
      </c>
      <c r="P29" s="123" t="s">
        <v>1</v>
      </c>
      <c r="Q29" s="123" t="s">
        <v>1</v>
      </c>
      <c r="R29" s="48">
        <v>1</v>
      </c>
      <c r="S29" s="402">
        <v>0</v>
      </c>
      <c r="T29" s="323" t="s">
        <v>734</v>
      </c>
      <c r="U29" s="402" t="s">
        <v>835</v>
      </c>
      <c r="V29" s="402" t="s">
        <v>836</v>
      </c>
      <c r="W29" s="356">
        <v>1</v>
      </c>
      <c r="X29" s="356">
        <v>0</v>
      </c>
      <c r="Y29" s="323" t="s">
        <v>734</v>
      </c>
      <c r="Z29" s="343" t="s">
        <v>835</v>
      </c>
      <c r="AA29" s="343" t="s">
        <v>836</v>
      </c>
      <c r="AB29" s="48">
        <v>1</v>
      </c>
      <c r="AC29" s="48">
        <v>1</v>
      </c>
      <c r="AD29" s="116" t="s">
        <v>1</v>
      </c>
      <c r="AE29" s="107" t="s">
        <v>19</v>
      </c>
      <c r="AF29" s="111" t="s">
        <v>388</v>
      </c>
      <c r="AG29" s="111" t="s">
        <v>21</v>
      </c>
    </row>
    <row r="30" spans="1:77" ht="36.6" customHeight="1" x14ac:dyDescent="0.3">
      <c r="A30" s="481" t="s">
        <v>316</v>
      </c>
      <c r="B30" s="481"/>
      <c r="C30" s="481"/>
      <c r="D30" s="481"/>
      <c r="E30" s="481"/>
      <c r="F30" s="481"/>
      <c r="G30" s="481"/>
      <c r="H30" s="481"/>
      <c r="I30" s="481"/>
      <c r="J30" s="481"/>
      <c r="K30" s="481"/>
      <c r="L30" s="481"/>
      <c r="M30" s="481"/>
      <c r="N30" s="481"/>
      <c r="O30" s="481"/>
      <c r="P30" s="481"/>
      <c r="Q30" s="481"/>
      <c r="R30" s="481"/>
      <c r="S30" s="481"/>
      <c r="T30" s="481"/>
      <c r="U30" s="481"/>
      <c r="V30" s="481"/>
      <c r="W30" s="481"/>
      <c r="X30" s="481"/>
      <c r="Y30" s="481"/>
      <c r="Z30" s="481"/>
      <c r="AA30" s="481"/>
      <c r="AB30" s="481"/>
      <c r="AC30" s="481"/>
      <c r="AD30" s="481"/>
      <c r="AE30" s="481"/>
      <c r="AF30" s="481"/>
      <c r="AG30" s="482"/>
    </row>
    <row r="31" spans="1:77" ht="54" customHeight="1" x14ac:dyDescent="0.3">
      <c r="A31" s="480" t="s">
        <v>49</v>
      </c>
      <c r="B31" s="480" t="s">
        <v>389</v>
      </c>
      <c r="C31" s="480" t="s">
        <v>18</v>
      </c>
      <c r="D31" s="122" t="s">
        <v>51</v>
      </c>
      <c r="E31" s="122" t="s">
        <v>1</v>
      </c>
      <c r="F31" s="122" t="s">
        <v>391</v>
      </c>
      <c r="G31" s="117" t="s">
        <v>52</v>
      </c>
      <c r="H31" s="117" t="s">
        <v>393</v>
      </c>
      <c r="I31" s="117" t="s">
        <v>394</v>
      </c>
      <c r="J31" s="118">
        <v>4</v>
      </c>
      <c r="K31" s="119">
        <v>4</v>
      </c>
      <c r="L31" s="120">
        <v>4</v>
      </c>
      <c r="M31" s="122">
        <v>1</v>
      </c>
      <c r="N31" s="122">
        <v>1</v>
      </c>
      <c r="O31" s="322" t="s">
        <v>731</v>
      </c>
      <c r="P31" s="123" t="s">
        <v>1</v>
      </c>
      <c r="Q31" s="123" t="s">
        <v>1</v>
      </c>
      <c r="R31" s="122">
        <v>1</v>
      </c>
      <c r="S31" s="122">
        <v>1</v>
      </c>
      <c r="T31" s="322" t="s">
        <v>731</v>
      </c>
      <c r="U31" s="123" t="s">
        <v>1</v>
      </c>
      <c r="V31" s="123" t="s">
        <v>1</v>
      </c>
      <c r="W31" s="366">
        <v>2</v>
      </c>
      <c r="X31" s="366">
        <v>2</v>
      </c>
      <c r="Y31" s="322" t="s">
        <v>731</v>
      </c>
      <c r="Z31" s="123" t="s">
        <v>1</v>
      </c>
      <c r="AA31" s="123" t="s">
        <v>1</v>
      </c>
      <c r="AB31" s="122">
        <v>1</v>
      </c>
      <c r="AC31" s="220">
        <v>1</v>
      </c>
      <c r="AD31" s="115" t="s">
        <v>1</v>
      </c>
      <c r="AE31" s="201" t="s">
        <v>19</v>
      </c>
      <c r="AF31" s="121" t="s">
        <v>855</v>
      </c>
      <c r="AG31" s="111" t="s">
        <v>21</v>
      </c>
      <c r="AH31" s="258"/>
      <c r="AI31" s="259"/>
      <c r="AJ31" s="258"/>
      <c r="AK31" s="258"/>
      <c r="AL31" s="258"/>
      <c r="AM31" s="258"/>
      <c r="AN31" s="258"/>
      <c r="AO31" s="258"/>
      <c r="AP31" s="258"/>
      <c r="AQ31" s="258"/>
      <c r="AR31" s="258"/>
      <c r="AS31" s="258"/>
      <c r="AT31" s="260"/>
      <c r="AU31" s="258"/>
      <c r="AV31" s="258"/>
    </row>
    <row r="32" spans="1:77" ht="36.6" customHeight="1" x14ac:dyDescent="0.3">
      <c r="A32" s="480"/>
      <c r="B32" s="480"/>
      <c r="C32" s="480"/>
      <c r="D32" s="455" t="s">
        <v>390</v>
      </c>
      <c r="E32" s="199" t="s">
        <v>1</v>
      </c>
      <c r="F32" s="455" t="s">
        <v>391</v>
      </c>
      <c r="G32" s="483" t="s">
        <v>69</v>
      </c>
      <c r="H32" s="111" t="s">
        <v>569</v>
      </c>
      <c r="I32" s="111" t="s">
        <v>409</v>
      </c>
      <c r="J32" s="205">
        <v>11</v>
      </c>
      <c r="K32" s="124">
        <v>11</v>
      </c>
      <c r="L32" s="190">
        <v>11</v>
      </c>
      <c r="M32" s="48">
        <v>3</v>
      </c>
      <c r="N32" s="310">
        <v>3</v>
      </c>
      <c r="O32" s="322" t="s">
        <v>731</v>
      </c>
      <c r="P32" s="123" t="s">
        <v>1</v>
      </c>
      <c r="Q32" s="123" t="s">
        <v>1</v>
      </c>
      <c r="R32" s="123">
        <v>2</v>
      </c>
      <c r="S32" s="123">
        <v>2</v>
      </c>
      <c r="T32" s="322" t="s">
        <v>731</v>
      </c>
      <c r="U32" s="123" t="s">
        <v>1</v>
      </c>
      <c r="V32" s="123" t="s">
        <v>1</v>
      </c>
      <c r="W32" s="359">
        <v>5</v>
      </c>
      <c r="X32" s="359">
        <v>5</v>
      </c>
      <c r="Y32" s="322" t="s">
        <v>731</v>
      </c>
      <c r="Z32" s="123" t="s">
        <v>1</v>
      </c>
      <c r="AA32" s="123" t="s">
        <v>1</v>
      </c>
      <c r="AB32" s="123">
        <v>3</v>
      </c>
      <c r="AC32" s="48">
        <v>3</v>
      </c>
      <c r="AD32" s="206" t="s">
        <v>1</v>
      </c>
      <c r="AE32" s="111" t="s">
        <v>15</v>
      </c>
      <c r="AF32" s="111" t="s">
        <v>392</v>
      </c>
      <c r="AG32" s="111" t="s">
        <v>21</v>
      </c>
    </row>
    <row r="33" spans="1:77" ht="54" customHeight="1" x14ac:dyDescent="0.3">
      <c r="A33" s="480"/>
      <c r="B33" s="480"/>
      <c r="C33" s="480"/>
      <c r="D33" s="465"/>
      <c r="E33" s="199" t="s">
        <v>1</v>
      </c>
      <c r="F33" s="465"/>
      <c r="G33" s="484"/>
      <c r="H33" s="111" t="s">
        <v>407</v>
      </c>
      <c r="I33" s="111" t="s">
        <v>410</v>
      </c>
      <c r="J33" s="62">
        <v>11</v>
      </c>
      <c r="K33" s="47">
        <v>11</v>
      </c>
      <c r="L33" s="51">
        <v>11</v>
      </c>
      <c r="M33" s="48">
        <v>3</v>
      </c>
      <c r="N33" s="310">
        <v>3</v>
      </c>
      <c r="O33" s="322" t="s">
        <v>731</v>
      </c>
      <c r="P33" s="123" t="s">
        <v>1</v>
      </c>
      <c r="Q33" s="123" t="s">
        <v>1</v>
      </c>
      <c r="R33" s="48">
        <v>2</v>
      </c>
      <c r="S33" s="402">
        <v>0</v>
      </c>
      <c r="T33" s="323" t="s">
        <v>734</v>
      </c>
      <c r="U33" s="402" t="s">
        <v>837</v>
      </c>
      <c r="V33" s="402" t="s">
        <v>834</v>
      </c>
      <c r="W33" s="356">
        <v>5</v>
      </c>
      <c r="X33" s="356">
        <v>3</v>
      </c>
      <c r="Y33" s="323" t="s">
        <v>734</v>
      </c>
      <c r="Z33" s="343" t="s">
        <v>856</v>
      </c>
      <c r="AA33" s="392" t="s">
        <v>853</v>
      </c>
      <c r="AB33" s="48">
        <v>3</v>
      </c>
      <c r="AC33" s="48">
        <v>3</v>
      </c>
      <c r="AD33" s="114" t="s">
        <v>1</v>
      </c>
      <c r="AE33" s="111" t="s">
        <v>15</v>
      </c>
      <c r="AF33" s="111" t="s">
        <v>392</v>
      </c>
      <c r="AG33" s="111" t="s">
        <v>21</v>
      </c>
    </row>
    <row r="34" spans="1:77" ht="66" customHeight="1" x14ac:dyDescent="0.3">
      <c r="A34" s="480"/>
      <c r="B34" s="480"/>
      <c r="C34" s="480"/>
      <c r="D34" s="465"/>
      <c r="E34" s="199" t="s">
        <v>1</v>
      </c>
      <c r="F34" s="456"/>
      <c r="G34" s="484"/>
      <c r="H34" s="111" t="s">
        <v>714</v>
      </c>
      <c r="I34" s="305" t="s">
        <v>713</v>
      </c>
      <c r="J34" s="62" t="s">
        <v>411</v>
      </c>
      <c r="K34" s="47" t="s">
        <v>411</v>
      </c>
      <c r="L34" s="51" t="s">
        <v>411</v>
      </c>
      <c r="M34" s="303" t="s">
        <v>715</v>
      </c>
      <c r="N34" s="310" t="s">
        <v>739</v>
      </c>
      <c r="O34" s="323" t="s">
        <v>740</v>
      </c>
      <c r="P34" s="310" t="s">
        <v>741</v>
      </c>
      <c r="Q34" s="310" t="s">
        <v>742</v>
      </c>
      <c r="R34" s="303" t="s">
        <v>715</v>
      </c>
      <c r="S34" s="402">
        <v>0</v>
      </c>
      <c r="T34" s="323" t="s">
        <v>734</v>
      </c>
      <c r="U34" s="402" t="s">
        <v>833</v>
      </c>
      <c r="V34" s="402" t="s">
        <v>834</v>
      </c>
      <c r="W34" s="356" t="s">
        <v>843</v>
      </c>
      <c r="X34" s="356" t="s">
        <v>739</v>
      </c>
      <c r="Y34" s="323" t="s">
        <v>734</v>
      </c>
      <c r="Z34" s="392" t="s">
        <v>856</v>
      </c>
      <c r="AA34" s="392" t="s">
        <v>853</v>
      </c>
      <c r="AB34" s="303" t="s">
        <v>715</v>
      </c>
      <c r="AC34" s="303" t="s">
        <v>715</v>
      </c>
      <c r="AD34" s="114" t="s">
        <v>1</v>
      </c>
      <c r="AE34" s="111" t="s">
        <v>15</v>
      </c>
      <c r="AF34" s="111" t="s">
        <v>392</v>
      </c>
      <c r="AG34" s="111" t="s">
        <v>21</v>
      </c>
    </row>
    <row r="35" spans="1:77" ht="60" customHeight="1" x14ac:dyDescent="0.3">
      <c r="A35" s="480"/>
      <c r="B35" s="480"/>
      <c r="C35" s="480"/>
      <c r="D35" s="456"/>
      <c r="E35" s="48" t="s">
        <v>1</v>
      </c>
      <c r="F35" s="48" t="s">
        <v>398</v>
      </c>
      <c r="G35" s="485"/>
      <c r="H35" s="114" t="s">
        <v>72</v>
      </c>
      <c r="I35" s="117" t="s">
        <v>86</v>
      </c>
      <c r="J35" s="118">
        <v>4</v>
      </c>
      <c r="K35" s="119">
        <v>4</v>
      </c>
      <c r="L35" s="120">
        <v>4</v>
      </c>
      <c r="M35" s="122">
        <v>1</v>
      </c>
      <c r="N35" s="122">
        <v>1</v>
      </c>
      <c r="O35" s="322" t="s">
        <v>731</v>
      </c>
      <c r="P35" s="123" t="s">
        <v>1</v>
      </c>
      <c r="Q35" s="123" t="s">
        <v>1</v>
      </c>
      <c r="R35" s="122">
        <v>1</v>
      </c>
      <c r="S35" s="122">
        <v>1</v>
      </c>
      <c r="T35" s="322" t="s">
        <v>731</v>
      </c>
      <c r="U35" s="123" t="s">
        <v>1</v>
      </c>
      <c r="V35" s="123" t="s">
        <v>1</v>
      </c>
      <c r="W35" s="366">
        <v>2</v>
      </c>
      <c r="X35" s="366">
        <v>2</v>
      </c>
      <c r="Y35" s="322" t="s">
        <v>731</v>
      </c>
      <c r="Z35" s="123" t="s">
        <v>1</v>
      </c>
      <c r="AA35" s="123" t="s">
        <v>1</v>
      </c>
      <c r="AB35" s="122">
        <v>1</v>
      </c>
      <c r="AC35" s="122">
        <v>1</v>
      </c>
      <c r="AD35" s="117" t="s">
        <v>1</v>
      </c>
      <c r="AE35" s="114" t="s">
        <v>15</v>
      </c>
      <c r="AF35" s="117" t="s">
        <v>87</v>
      </c>
      <c r="AG35" s="114" t="s">
        <v>21</v>
      </c>
      <c r="AH35" s="258"/>
      <c r="AI35" s="259"/>
      <c r="AJ35" s="258"/>
      <c r="AK35" s="258"/>
      <c r="AL35" s="258"/>
      <c r="AM35" s="258"/>
      <c r="AN35" s="258"/>
      <c r="AO35" s="258"/>
      <c r="AP35" s="258"/>
      <c r="AQ35" s="258"/>
      <c r="AR35" s="258"/>
      <c r="AS35" s="258"/>
      <c r="AT35" s="260"/>
      <c r="AU35" s="258"/>
      <c r="AV35" s="258"/>
      <c r="AW35" s="258"/>
      <c r="AX35" s="258"/>
      <c r="AY35" s="258"/>
      <c r="AZ35" s="258"/>
    </row>
    <row r="36" spans="1:77" ht="62.4" customHeight="1" x14ac:dyDescent="0.3">
      <c r="A36" s="480"/>
      <c r="B36" s="480"/>
      <c r="C36" s="480"/>
      <c r="D36" s="48" t="s">
        <v>395</v>
      </c>
      <c r="E36" s="103" t="s">
        <v>1</v>
      </c>
      <c r="F36" s="48" t="s">
        <v>391</v>
      </c>
      <c r="G36" s="111" t="s">
        <v>192</v>
      </c>
      <c r="H36" s="111" t="s">
        <v>23</v>
      </c>
      <c r="I36" s="111" t="s">
        <v>396</v>
      </c>
      <c r="J36" s="62">
        <v>2</v>
      </c>
      <c r="K36" s="47">
        <v>2</v>
      </c>
      <c r="L36" s="51">
        <v>2</v>
      </c>
      <c r="M36" s="48" t="s">
        <v>1</v>
      </c>
      <c r="N36" s="310" t="s">
        <v>1</v>
      </c>
      <c r="O36" s="320" t="s">
        <v>733</v>
      </c>
      <c r="P36" s="123" t="s">
        <v>1</v>
      </c>
      <c r="Q36" s="123" t="s">
        <v>1</v>
      </c>
      <c r="R36" s="48">
        <v>1</v>
      </c>
      <c r="S36" s="402">
        <v>1</v>
      </c>
      <c r="T36" s="322" t="s">
        <v>731</v>
      </c>
      <c r="U36" s="123" t="s">
        <v>1</v>
      </c>
      <c r="V36" s="123" t="s">
        <v>1</v>
      </c>
      <c r="W36" s="356">
        <v>1</v>
      </c>
      <c r="X36" s="356">
        <v>1</v>
      </c>
      <c r="Y36" s="322" t="s">
        <v>731</v>
      </c>
      <c r="Z36" s="123" t="s">
        <v>1</v>
      </c>
      <c r="AA36" s="123" t="s">
        <v>1</v>
      </c>
      <c r="AB36" s="48" t="s">
        <v>1</v>
      </c>
      <c r="AC36" s="48">
        <v>1</v>
      </c>
      <c r="AD36" s="111" t="s">
        <v>1</v>
      </c>
      <c r="AE36" s="111" t="s">
        <v>15</v>
      </c>
      <c r="AF36" s="111" t="s">
        <v>604</v>
      </c>
      <c r="AG36" s="111" t="s">
        <v>21</v>
      </c>
    </row>
    <row r="37" spans="1:77" ht="35.4" customHeight="1" x14ac:dyDescent="0.3">
      <c r="A37" s="191" t="s">
        <v>73</v>
      </c>
      <c r="B37" s="192"/>
      <c r="C37" s="193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194"/>
      <c r="AG37" s="194"/>
    </row>
    <row r="38" spans="1:77" ht="48" customHeight="1" x14ac:dyDescent="0.3">
      <c r="A38" s="473" t="s">
        <v>73</v>
      </c>
      <c r="B38" s="475" t="s">
        <v>74</v>
      </c>
      <c r="C38" s="477" t="s">
        <v>81</v>
      </c>
      <c r="D38" s="48" t="s">
        <v>397</v>
      </c>
      <c r="E38" s="48" t="s">
        <v>1</v>
      </c>
      <c r="F38" s="48" t="s">
        <v>398</v>
      </c>
      <c r="G38" s="117" t="s">
        <v>210</v>
      </c>
      <c r="H38" s="169" t="s">
        <v>208</v>
      </c>
      <c r="I38" s="114" t="s">
        <v>209</v>
      </c>
      <c r="J38" s="118">
        <v>2</v>
      </c>
      <c r="K38" s="119">
        <v>2</v>
      </c>
      <c r="L38" s="120">
        <v>2</v>
      </c>
      <c r="M38" s="122" t="s">
        <v>1</v>
      </c>
      <c r="N38" s="123" t="s">
        <v>1</v>
      </c>
      <c r="O38" s="320" t="s">
        <v>733</v>
      </c>
      <c r="P38" s="123" t="s">
        <v>1</v>
      </c>
      <c r="Q38" s="123" t="s">
        <v>1</v>
      </c>
      <c r="R38" s="122">
        <v>1</v>
      </c>
      <c r="S38" s="122">
        <v>1</v>
      </c>
      <c r="T38" s="322" t="s">
        <v>731</v>
      </c>
      <c r="U38" s="123" t="s">
        <v>1</v>
      </c>
      <c r="V38" s="123" t="s">
        <v>1</v>
      </c>
      <c r="W38" s="366">
        <v>1</v>
      </c>
      <c r="X38" s="366">
        <v>1</v>
      </c>
      <c r="Y38" s="322" t="s">
        <v>731</v>
      </c>
      <c r="Z38" s="123" t="s">
        <v>1</v>
      </c>
      <c r="AA38" s="123" t="s">
        <v>1</v>
      </c>
      <c r="AB38" s="122" t="s">
        <v>1</v>
      </c>
      <c r="AC38" s="220">
        <v>1</v>
      </c>
      <c r="AD38" s="108" t="s">
        <v>1</v>
      </c>
      <c r="AE38" s="111" t="s">
        <v>15</v>
      </c>
      <c r="AF38" s="117" t="s">
        <v>392</v>
      </c>
      <c r="AG38" s="111" t="s">
        <v>21</v>
      </c>
      <c r="AH38" s="258"/>
      <c r="AI38" s="259"/>
      <c r="AJ38" s="258"/>
      <c r="AK38" s="258"/>
      <c r="AL38" s="258"/>
      <c r="AM38" s="258"/>
      <c r="AN38" s="258"/>
      <c r="AO38" s="258"/>
      <c r="AP38" s="258"/>
      <c r="AQ38" s="258"/>
      <c r="AR38" s="258"/>
      <c r="AS38" s="258"/>
      <c r="AT38" s="260"/>
      <c r="AU38" s="258"/>
      <c r="AV38" s="258"/>
      <c r="AW38" s="258"/>
      <c r="AX38" s="258"/>
      <c r="AY38" s="258"/>
      <c r="AZ38" s="258"/>
    </row>
    <row r="39" spans="1:77" s="33" customFormat="1" ht="82.2" customHeight="1" x14ac:dyDescent="0.3">
      <c r="A39" s="474"/>
      <c r="B39" s="476"/>
      <c r="C39" s="478"/>
      <c r="D39" s="48" t="s">
        <v>108</v>
      </c>
      <c r="E39" s="48" t="s">
        <v>1</v>
      </c>
      <c r="F39" s="48" t="s">
        <v>398</v>
      </c>
      <c r="G39" s="117" t="s">
        <v>796</v>
      </c>
      <c r="H39" s="114" t="s">
        <v>642</v>
      </c>
      <c r="I39" s="111" t="s">
        <v>399</v>
      </c>
      <c r="J39" s="185" t="s">
        <v>0</v>
      </c>
      <c r="K39" s="124" t="s">
        <v>0</v>
      </c>
      <c r="L39" s="186">
        <v>4</v>
      </c>
      <c r="M39" s="123">
        <v>1</v>
      </c>
      <c r="N39" s="122">
        <v>1</v>
      </c>
      <c r="O39" s="322" t="s">
        <v>731</v>
      </c>
      <c r="P39" s="123" t="s">
        <v>1</v>
      </c>
      <c r="Q39" s="123" t="s">
        <v>1</v>
      </c>
      <c r="R39" s="48">
        <v>1</v>
      </c>
      <c r="S39" s="343">
        <v>1</v>
      </c>
      <c r="T39" s="322" t="s">
        <v>731</v>
      </c>
      <c r="U39" s="123" t="s">
        <v>1</v>
      </c>
      <c r="V39" s="123" t="s">
        <v>1</v>
      </c>
      <c r="W39" s="356">
        <v>2</v>
      </c>
      <c r="X39" s="356">
        <v>2</v>
      </c>
      <c r="Y39" s="322" t="s">
        <v>731</v>
      </c>
      <c r="Z39" s="123" t="s">
        <v>1</v>
      </c>
      <c r="AA39" s="123" t="s">
        <v>1</v>
      </c>
      <c r="AB39" s="123">
        <v>1</v>
      </c>
      <c r="AC39" s="221">
        <v>1</v>
      </c>
      <c r="AD39" s="111" t="s">
        <v>1</v>
      </c>
      <c r="AE39" s="184" t="s">
        <v>15</v>
      </c>
      <c r="AF39" s="111" t="s">
        <v>38</v>
      </c>
      <c r="AG39" s="111" t="s">
        <v>21</v>
      </c>
      <c r="AH39" s="261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</row>
    <row r="40" spans="1:77" ht="82.2" customHeight="1" x14ac:dyDescent="0.3">
      <c r="A40" s="40"/>
      <c r="B40" s="41"/>
      <c r="C40" s="40"/>
    </row>
  </sheetData>
  <mergeCells count="62">
    <mergeCell ref="U4:U5"/>
    <mergeCell ref="V4:V5"/>
    <mergeCell ref="A27:AG27"/>
    <mergeCell ref="D32:D35"/>
    <mergeCell ref="D14:D15"/>
    <mergeCell ref="E14:E15"/>
    <mergeCell ref="F14:F15"/>
    <mergeCell ref="G14:G15"/>
    <mergeCell ref="D28:D29"/>
    <mergeCell ref="E28:E29"/>
    <mergeCell ref="F28:F29"/>
    <mergeCell ref="G28:G29"/>
    <mergeCell ref="D20:D21"/>
    <mergeCell ref="F20:F21"/>
    <mergeCell ref="G20:G21"/>
    <mergeCell ref="C7:C26"/>
    <mergeCell ref="A7:A26"/>
    <mergeCell ref="B7:B26"/>
    <mergeCell ref="A38:A39"/>
    <mergeCell ref="B38:B39"/>
    <mergeCell ref="C38:C39"/>
    <mergeCell ref="B28:B29"/>
    <mergeCell ref="C28:C29"/>
    <mergeCell ref="B31:B36"/>
    <mergeCell ref="C31:C36"/>
    <mergeCell ref="A28:A29"/>
    <mergeCell ref="A30:AG30"/>
    <mergeCell ref="A31:A36"/>
    <mergeCell ref="F32:F34"/>
    <mergeCell ref="G32:G35"/>
    <mergeCell ref="AG4:AG5"/>
    <mergeCell ref="M4:N4"/>
    <mergeCell ref="D17:D19"/>
    <mergeCell ref="F17:F19"/>
    <mergeCell ref="G17:G19"/>
    <mergeCell ref="D8:D12"/>
    <mergeCell ref="F8:F12"/>
    <mergeCell ref="G8:G12"/>
    <mergeCell ref="A6:AG6"/>
    <mergeCell ref="R4:S4"/>
    <mergeCell ref="Q4:Q5"/>
    <mergeCell ref="W4:X4"/>
    <mergeCell ref="Y4:Y5"/>
    <mergeCell ref="Z4:Z5"/>
    <mergeCell ref="AA4:AA5"/>
    <mergeCell ref="T4:T5"/>
    <mergeCell ref="O4:O5"/>
    <mergeCell ref="P4:P5"/>
    <mergeCell ref="D25:D26"/>
    <mergeCell ref="G25:G26"/>
    <mergeCell ref="A1:AG1"/>
    <mergeCell ref="A2:AG2"/>
    <mergeCell ref="A3:AG3"/>
    <mergeCell ref="A4:C5"/>
    <mergeCell ref="D4:F4"/>
    <mergeCell ref="G4:G5"/>
    <mergeCell ref="H4:H5"/>
    <mergeCell ref="I4:I5"/>
    <mergeCell ref="J4:J5"/>
    <mergeCell ref="AD4:AD5"/>
    <mergeCell ref="AE4:AE5"/>
    <mergeCell ref="AF4:AF5"/>
  </mergeCells>
  <phoneticPr fontId="13" type="noConversion"/>
  <pageMargins left="0.7" right="0.7" top="0.75" bottom="0.75" header="0.3" footer="0.3"/>
  <pageSetup paperSize="9" scale="21" fitToWidth="0" orientation="landscape" r:id="rId1"/>
  <ignoredErrors>
    <ignoredError sqref="AC23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58395-54BD-42BE-BF83-DF62285F8B1A}">
  <sheetPr>
    <pageSetUpPr fitToPage="1"/>
  </sheetPr>
  <dimension ref="A1:BY92"/>
  <sheetViews>
    <sheetView topLeftCell="I1" zoomScale="60" zoomScaleNormal="60" zoomScalePageLayoutView="70" workbookViewId="0">
      <selection activeCell="T3" sqref="T1:V1048576"/>
    </sheetView>
  </sheetViews>
  <sheetFormatPr defaultColWidth="8.88671875" defaultRowHeight="15.6" x14ac:dyDescent="0.3"/>
  <cols>
    <col min="1" max="1" width="11.109375" style="44" customWidth="1"/>
    <col min="2" max="2" width="13.109375" style="44" customWidth="1"/>
    <col min="3" max="3" width="11" style="44" customWidth="1"/>
    <col min="4" max="4" width="12.5546875" style="89" customWidth="1"/>
    <col min="5" max="5" width="11.44140625" style="89" hidden="1" customWidth="1"/>
    <col min="6" max="6" width="11.44140625" style="89" customWidth="1"/>
    <col min="7" max="7" width="21.109375" style="90" customWidth="1"/>
    <col min="8" max="8" width="25.109375" style="44" customWidth="1"/>
    <col min="9" max="9" width="26.5546875" style="91" customWidth="1"/>
    <col min="10" max="10" width="18.21875" style="92" customWidth="1"/>
    <col min="11" max="11" width="16.5546875" style="89" customWidth="1"/>
    <col min="12" max="14" width="16.6640625" style="89" customWidth="1"/>
    <col min="15" max="15" width="16.6640625" style="89" hidden="1" customWidth="1"/>
    <col min="16" max="16" width="21.6640625" style="89" hidden="1" customWidth="1"/>
    <col min="17" max="17" width="22.5546875" style="89" hidden="1" customWidth="1"/>
    <col min="18" max="19" width="17" style="89" customWidth="1"/>
    <col min="20" max="20" width="24.44140625" style="89" hidden="1" customWidth="1"/>
    <col min="21" max="21" width="24.6640625" style="89" hidden="1" customWidth="1"/>
    <col min="22" max="22" width="25.88671875" style="89" hidden="1" customWidth="1"/>
    <col min="23" max="27" width="23.88671875" style="89" customWidth="1"/>
    <col min="28" max="28" width="15.5546875" style="89" customWidth="1"/>
    <col min="29" max="29" width="16.33203125" style="89" customWidth="1"/>
    <col min="30" max="30" width="16.88671875" style="93" customWidth="1"/>
    <col min="31" max="31" width="19" style="90" customWidth="1"/>
    <col min="32" max="32" width="22" style="90" customWidth="1"/>
    <col min="33" max="33" width="18.33203125" style="44" customWidth="1"/>
    <col min="34" max="16384" width="8.88671875" style="44"/>
  </cols>
  <sheetData>
    <row r="1" spans="1:77" s="42" customFormat="1" ht="51.6" customHeight="1" x14ac:dyDescent="0.3">
      <c r="A1" s="494" t="s">
        <v>577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4"/>
    </row>
    <row r="2" spans="1:77" s="42" customFormat="1" ht="28.5" customHeight="1" x14ac:dyDescent="0.3">
      <c r="A2" s="494" t="s">
        <v>335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  <c r="O2" s="494"/>
      <c r="P2" s="494"/>
      <c r="Q2" s="494"/>
      <c r="R2" s="494"/>
      <c r="S2" s="494"/>
      <c r="T2" s="494"/>
      <c r="U2" s="494"/>
      <c r="V2" s="494"/>
      <c r="W2" s="494"/>
      <c r="X2" s="494"/>
      <c r="Y2" s="494"/>
      <c r="Z2" s="494"/>
      <c r="AA2" s="494"/>
      <c r="AB2" s="494"/>
      <c r="AC2" s="494"/>
      <c r="AD2" s="494"/>
      <c r="AE2" s="494"/>
      <c r="AF2" s="494"/>
      <c r="AG2" s="494"/>
    </row>
    <row r="3" spans="1:77" s="42" customFormat="1" ht="46.5" customHeight="1" x14ac:dyDescent="0.3">
      <c r="A3" s="495" t="s">
        <v>258</v>
      </c>
      <c r="B3" s="495"/>
      <c r="C3" s="495"/>
      <c r="D3" s="495" t="s">
        <v>84</v>
      </c>
      <c r="E3" s="495"/>
      <c r="F3" s="496"/>
      <c r="G3" s="495" t="s">
        <v>3</v>
      </c>
      <c r="H3" s="495" t="s">
        <v>90</v>
      </c>
      <c r="I3" s="495" t="s">
        <v>443</v>
      </c>
      <c r="J3" s="497" t="s">
        <v>255</v>
      </c>
      <c r="K3" s="98" t="s">
        <v>78</v>
      </c>
      <c r="L3" s="43" t="s">
        <v>79</v>
      </c>
      <c r="M3" s="412" t="s">
        <v>4</v>
      </c>
      <c r="N3" s="413"/>
      <c r="O3" s="410" t="s">
        <v>727</v>
      </c>
      <c r="P3" s="410" t="s">
        <v>728</v>
      </c>
      <c r="Q3" s="410" t="s">
        <v>729</v>
      </c>
      <c r="R3" s="412" t="s">
        <v>5</v>
      </c>
      <c r="S3" s="413"/>
      <c r="T3" s="410" t="s">
        <v>727</v>
      </c>
      <c r="U3" s="410" t="s">
        <v>728</v>
      </c>
      <c r="V3" s="410" t="s">
        <v>729</v>
      </c>
      <c r="W3" s="442" t="s">
        <v>806</v>
      </c>
      <c r="X3" s="443"/>
      <c r="Y3" s="410" t="s">
        <v>727</v>
      </c>
      <c r="Z3" s="410" t="s">
        <v>728</v>
      </c>
      <c r="AA3" s="410" t="s">
        <v>729</v>
      </c>
      <c r="AB3" s="36" t="s">
        <v>6</v>
      </c>
      <c r="AC3" s="36" t="s">
        <v>7</v>
      </c>
      <c r="AD3" s="495" t="s">
        <v>8</v>
      </c>
      <c r="AE3" s="495" t="s">
        <v>9</v>
      </c>
      <c r="AF3" s="495" t="s">
        <v>10</v>
      </c>
      <c r="AG3" s="495" t="s">
        <v>444</v>
      </c>
    </row>
    <row r="4" spans="1:77" s="42" customFormat="1" ht="39" customHeight="1" x14ac:dyDescent="0.3">
      <c r="A4" s="495"/>
      <c r="B4" s="495"/>
      <c r="C4" s="495"/>
      <c r="D4" s="98" t="s">
        <v>445</v>
      </c>
      <c r="E4" s="98" t="s">
        <v>80</v>
      </c>
      <c r="F4" s="98" t="s">
        <v>13</v>
      </c>
      <c r="G4" s="495"/>
      <c r="H4" s="495"/>
      <c r="I4" s="495"/>
      <c r="J4" s="498"/>
      <c r="K4" s="98" t="s">
        <v>294</v>
      </c>
      <c r="L4" s="98" t="s">
        <v>347</v>
      </c>
      <c r="M4" s="312" t="s">
        <v>14</v>
      </c>
      <c r="N4" s="313" t="s">
        <v>730</v>
      </c>
      <c r="O4" s="411"/>
      <c r="P4" s="411"/>
      <c r="Q4" s="411"/>
      <c r="R4" s="97" t="s">
        <v>14</v>
      </c>
      <c r="S4" s="339" t="s">
        <v>730</v>
      </c>
      <c r="T4" s="411"/>
      <c r="U4" s="411"/>
      <c r="V4" s="411"/>
      <c r="W4" s="347" t="s">
        <v>14</v>
      </c>
      <c r="X4" s="346" t="s">
        <v>730</v>
      </c>
      <c r="Y4" s="411"/>
      <c r="Z4" s="411"/>
      <c r="AA4" s="411"/>
      <c r="AB4" s="97" t="s">
        <v>14</v>
      </c>
      <c r="AC4" s="97" t="s">
        <v>14</v>
      </c>
      <c r="AD4" s="495"/>
      <c r="AE4" s="495"/>
      <c r="AF4" s="495"/>
      <c r="AG4" s="495"/>
    </row>
    <row r="5" spans="1:77" ht="33.75" customHeight="1" x14ac:dyDescent="0.3">
      <c r="A5" s="538" t="s">
        <v>309</v>
      </c>
      <c r="B5" s="539"/>
      <c r="C5" s="539"/>
      <c r="D5" s="539"/>
      <c r="E5" s="539"/>
      <c r="F5" s="539"/>
      <c r="G5" s="539"/>
      <c r="H5" s="539"/>
      <c r="I5" s="540"/>
      <c r="J5" s="539"/>
      <c r="K5" s="539"/>
      <c r="L5" s="539"/>
      <c r="M5" s="539"/>
      <c r="N5" s="539"/>
      <c r="O5" s="539"/>
      <c r="P5" s="539"/>
      <c r="Q5" s="539"/>
      <c r="R5" s="539"/>
      <c r="S5" s="539"/>
      <c r="T5" s="539"/>
      <c r="U5" s="539"/>
      <c r="V5" s="539"/>
      <c r="W5" s="539"/>
      <c r="X5" s="539"/>
      <c r="Y5" s="539"/>
      <c r="Z5" s="539"/>
      <c r="AA5" s="539"/>
      <c r="AB5" s="539"/>
      <c r="AC5" s="539"/>
      <c r="AD5" s="539"/>
      <c r="AE5" s="539"/>
      <c r="AF5" s="539"/>
      <c r="AG5" s="541"/>
    </row>
    <row r="6" spans="1:77" ht="96" customHeight="1" x14ac:dyDescent="0.3">
      <c r="A6" s="536" t="s">
        <v>75</v>
      </c>
      <c r="B6" s="536" t="s">
        <v>76</v>
      </c>
      <c r="C6" s="536" t="s">
        <v>77</v>
      </c>
      <c r="D6" s="534" t="s">
        <v>446</v>
      </c>
      <c r="E6" s="531" t="s">
        <v>113</v>
      </c>
      <c r="F6" s="531" t="s">
        <v>89</v>
      </c>
      <c r="G6" s="466" t="s">
        <v>447</v>
      </c>
      <c r="H6" s="387" t="s">
        <v>578</v>
      </c>
      <c r="I6" s="45" t="s">
        <v>448</v>
      </c>
      <c r="J6" s="46" t="s">
        <v>0</v>
      </c>
      <c r="K6" s="47" t="s">
        <v>0</v>
      </c>
      <c r="L6" s="51" t="s">
        <v>605</v>
      </c>
      <c r="M6" s="382" t="s">
        <v>807</v>
      </c>
      <c r="N6" s="382" t="s">
        <v>743</v>
      </c>
      <c r="O6" s="324" t="s">
        <v>731</v>
      </c>
      <c r="P6" s="123" t="s">
        <v>1</v>
      </c>
      <c r="Q6" s="123" t="s">
        <v>1</v>
      </c>
      <c r="R6" s="382" t="s">
        <v>807</v>
      </c>
      <c r="S6" s="402" t="s">
        <v>808</v>
      </c>
      <c r="T6" s="324" t="s">
        <v>731</v>
      </c>
      <c r="U6" s="123" t="s">
        <v>1</v>
      </c>
      <c r="V6" s="123" t="s">
        <v>1</v>
      </c>
      <c r="W6" s="356" t="s">
        <v>807</v>
      </c>
      <c r="X6" s="356">
        <v>252.28</v>
      </c>
      <c r="Y6" s="324" t="s">
        <v>731</v>
      </c>
      <c r="Z6" s="123" t="s">
        <v>1</v>
      </c>
      <c r="AA6" s="123" t="s">
        <v>1</v>
      </c>
      <c r="AB6" s="343" t="s">
        <v>807</v>
      </c>
      <c r="AC6" s="343" t="s">
        <v>807</v>
      </c>
      <c r="AD6" s="491" t="s">
        <v>449</v>
      </c>
      <c r="AE6" s="231" t="s">
        <v>15</v>
      </c>
      <c r="AF6" s="231" t="s">
        <v>579</v>
      </c>
      <c r="AG6" s="231" t="s">
        <v>114</v>
      </c>
      <c r="AH6" s="262"/>
      <c r="AI6" s="262"/>
      <c r="AJ6" s="262"/>
      <c r="AK6" s="262"/>
      <c r="AL6" s="262"/>
      <c r="AM6" s="262"/>
      <c r="AN6" s="262"/>
      <c r="AO6" s="262"/>
      <c r="AP6" s="262"/>
      <c r="AQ6" s="262"/>
      <c r="AR6" s="262"/>
      <c r="AS6" s="262"/>
      <c r="AT6" s="262"/>
      <c r="AU6" s="262"/>
      <c r="AV6" s="262"/>
      <c r="AW6" s="262"/>
      <c r="AX6" s="262"/>
      <c r="AY6" s="262"/>
      <c r="AZ6" s="262"/>
      <c r="BA6" s="262"/>
      <c r="BB6" s="262"/>
      <c r="BC6" s="262"/>
      <c r="BD6" s="262"/>
      <c r="BE6" s="262"/>
      <c r="BF6" s="262"/>
      <c r="BG6" s="262"/>
      <c r="BH6" s="262"/>
      <c r="BI6" s="262"/>
      <c r="BJ6" s="262"/>
      <c r="BK6" s="262"/>
      <c r="BL6" s="262"/>
      <c r="BM6" s="262"/>
      <c r="BN6" s="262"/>
      <c r="BO6" s="262"/>
      <c r="BP6" s="262"/>
      <c r="BQ6" s="262"/>
      <c r="BR6" s="262"/>
      <c r="BS6" s="262"/>
      <c r="BT6" s="262"/>
      <c r="BU6" s="262"/>
      <c r="BV6" s="262"/>
      <c r="BW6" s="262"/>
      <c r="BX6" s="262"/>
      <c r="BY6" s="262"/>
    </row>
    <row r="7" spans="1:77" ht="80.400000000000006" customHeight="1" x14ac:dyDescent="0.3">
      <c r="A7" s="536"/>
      <c r="B7" s="536"/>
      <c r="C7" s="536"/>
      <c r="D7" s="542"/>
      <c r="E7" s="532"/>
      <c r="F7" s="532"/>
      <c r="G7" s="467"/>
      <c r="H7" s="49" t="s">
        <v>606</v>
      </c>
      <c r="I7" s="45" t="s">
        <v>717</v>
      </c>
      <c r="J7" s="46">
        <v>24</v>
      </c>
      <c r="K7" s="47">
        <v>8</v>
      </c>
      <c r="L7" s="51">
        <v>16</v>
      </c>
      <c r="M7" s="382">
        <v>4</v>
      </c>
      <c r="N7" s="382">
        <v>6</v>
      </c>
      <c r="O7" s="324" t="s">
        <v>731</v>
      </c>
      <c r="P7" s="123" t="s">
        <v>1</v>
      </c>
      <c r="Q7" s="123" t="s">
        <v>1</v>
      </c>
      <c r="R7" s="382">
        <v>4</v>
      </c>
      <c r="S7" s="402">
        <v>5</v>
      </c>
      <c r="T7" s="324" t="s">
        <v>731</v>
      </c>
      <c r="U7" s="123" t="s">
        <v>1</v>
      </c>
      <c r="V7" s="123" t="s">
        <v>1</v>
      </c>
      <c r="W7" s="356">
        <v>8</v>
      </c>
      <c r="X7" s="356">
        <v>11</v>
      </c>
      <c r="Y7" s="324" t="s">
        <v>731</v>
      </c>
      <c r="Z7" s="123" t="s">
        <v>1</v>
      </c>
      <c r="AA7" s="123" t="s">
        <v>1</v>
      </c>
      <c r="AB7" s="159">
        <v>4</v>
      </c>
      <c r="AC7" s="159">
        <v>4</v>
      </c>
      <c r="AD7" s="492"/>
      <c r="AE7" s="231" t="s">
        <v>115</v>
      </c>
      <c r="AF7" s="231" t="s">
        <v>580</v>
      </c>
      <c r="AG7" s="231" t="s">
        <v>114</v>
      </c>
      <c r="AH7" s="262"/>
      <c r="AI7" s="262"/>
      <c r="AJ7" s="262"/>
      <c r="AK7" s="262"/>
      <c r="AL7" s="262"/>
      <c r="AM7" s="262"/>
      <c r="AN7" s="262"/>
      <c r="AO7" s="262"/>
      <c r="AP7" s="262"/>
      <c r="AQ7" s="262"/>
      <c r="AR7" s="262"/>
      <c r="AS7" s="262"/>
      <c r="AT7" s="262"/>
      <c r="AU7" s="262"/>
      <c r="AV7" s="262"/>
      <c r="AW7" s="262"/>
      <c r="AX7" s="262"/>
      <c r="AY7" s="262"/>
      <c r="AZ7" s="262"/>
      <c r="BA7" s="262"/>
      <c r="BB7" s="262"/>
      <c r="BC7" s="262"/>
      <c r="BD7" s="262"/>
      <c r="BE7" s="262"/>
      <c r="BF7" s="262"/>
      <c r="BG7" s="262"/>
      <c r="BH7" s="262"/>
      <c r="BI7" s="262"/>
      <c r="BJ7" s="262"/>
      <c r="BK7" s="262"/>
      <c r="BL7" s="262"/>
      <c r="BM7" s="262"/>
      <c r="BN7" s="262"/>
      <c r="BO7" s="262"/>
      <c r="BP7" s="262"/>
      <c r="BQ7" s="262"/>
      <c r="BR7" s="262"/>
      <c r="BS7" s="262"/>
      <c r="BT7" s="262"/>
      <c r="BU7" s="262"/>
      <c r="BV7" s="262"/>
      <c r="BW7" s="262"/>
      <c r="BX7" s="262"/>
      <c r="BY7" s="262"/>
    </row>
    <row r="8" spans="1:77" ht="59.25" customHeight="1" x14ac:dyDescent="0.3">
      <c r="A8" s="536"/>
      <c r="B8" s="536"/>
      <c r="C8" s="536"/>
      <c r="D8" s="542"/>
      <c r="E8" s="532"/>
      <c r="F8" s="532"/>
      <c r="G8" s="467"/>
      <c r="H8" s="49" t="s">
        <v>607</v>
      </c>
      <c r="I8" s="50" t="s">
        <v>718</v>
      </c>
      <c r="J8" s="46">
        <v>5</v>
      </c>
      <c r="K8" s="47">
        <v>2</v>
      </c>
      <c r="L8" s="51">
        <v>5</v>
      </c>
      <c r="M8" s="382" t="s">
        <v>1</v>
      </c>
      <c r="N8" s="123" t="s">
        <v>1</v>
      </c>
      <c r="O8" s="320" t="s">
        <v>733</v>
      </c>
      <c r="P8" s="123" t="s">
        <v>1</v>
      </c>
      <c r="Q8" s="123" t="s">
        <v>1</v>
      </c>
      <c r="R8" s="382">
        <v>2</v>
      </c>
      <c r="S8" s="402">
        <v>2</v>
      </c>
      <c r="T8" s="324" t="s">
        <v>731</v>
      </c>
      <c r="U8" s="123" t="s">
        <v>1</v>
      </c>
      <c r="V8" s="123" t="s">
        <v>1</v>
      </c>
      <c r="W8" s="356">
        <v>2</v>
      </c>
      <c r="X8" s="356">
        <v>2</v>
      </c>
      <c r="Y8" s="324" t="s">
        <v>731</v>
      </c>
      <c r="Z8" s="123" t="s">
        <v>1</v>
      </c>
      <c r="AA8" s="123" t="s">
        <v>1</v>
      </c>
      <c r="AB8" s="159">
        <v>2</v>
      </c>
      <c r="AC8" s="159">
        <v>1</v>
      </c>
      <c r="AD8" s="492"/>
      <c r="AE8" s="231" t="s">
        <v>116</v>
      </c>
      <c r="AF8" s="231" t="s">
        <v>450</v>
      </c>
      <c r="AG8" s="231" t="s">
        <v>114</v>
      </c>
      <c r="AH8" s="262"/>
      <c r="AI8" s="262"/>
      <c r="AJ8" s="262"/>
      <c r="AK8" s="262"/>
      <c r="AL8" s="262"/>
      <c r="AM8" s="262"/>
      <c r="AN8" s="262"/>
      <c r="AO8" s="262"/>
      <c r="AP8" s="262"/>
      <c r="AQ8" s="262"/>
      <c r="AR8" s="262"/>
      <c r="AS8" s="262"/>
      <c r="AT8" s="262"/>
      <c r="AU8" s="262"/>
      <c r="AV8" s="262"/>
      <c r="AW8" s="262"/>
      <c r="AX8" s="262"/>
      <c r="AY8" s="262"/>
      <c r="AZ8" s="262"/>
      <c r="BA8" s="262"/>
      <c r="BB8" s="262"/>
      <c r="BC8" s="262"/>
      <c r="BD8" s="262"/>
      <c r="BE8" s="262"/>
      <c r="BF8" s="262"/>
      <c r="BG8" s="262"/>
      <c r="BH8" s="262"/>
      <c r="BI8" s="262"/>
      <c r="BJ8" s="262"/>
      <c r="BK8" s="262"/>
      <c r="BL8" s="262"/>
      <c r="BM8" s="262"/>
      <c r="BN8" s="262"/>
      <c r="BO8" s="262"/>
      <c r="BP8" s="262"/>
      <c r="BQ8" s="262"/>
      <c r="BR8" s="262"/>
      <c r="BS8" s="262"/>
      <c r="BT8" s="262"/>
      <c r="BU8" s="262"/>
      <c r="BV8" s="262"/>
      <c r="BW8" s="262"/>
      <c r="BX8" s="262"/>
      <c r="BY8" s="262"/>
    </row>
    <row r="9" spans="1:77" s="230" customFormat="1" ht="79.2" customHeight="1" x14ac:dyDescent="0.3">
      <c r="A9" s="536"/>
      <c r="B9" s="536"/>
      <c r="C9" s="536"/>
      <c r="D9" s="542"/>
      <c r="E9" s="533"/>
      <c r="F9" s="532"/>
      <c r="G9" s="467"/>
      <c r="H9" s="383" t="s">
        <v>662</v>
      </c>
      <c r="I9" s="385" t="s">
        <v>663</v>
      </c>
      <c r="J9" s="46" t="s">
        <v>0</v>
      </c>
      <c r="K9" s="60" t="s">
        <v>0</v>
      </c>
      <c r="L9" s="61">
        <v>4</v>
      </c>
      <c r="M9" s="382">
        <v>1</v>
      </c>
      <c r="N9" s="382">
        <v>1</v>
      </c>
      <c r="O9" s="324" t="s">
        <v>731</v>
      </c>
      <c r="P9" s="123" t="s">
        <v>1</v>
      </c>
      <c r="Q9" s="123" t="s">
        <v>1</v>
      </c>
      <c r="R9" s="382">
        <v>1</v>
      </c>
      <c r="S9" s="402">
        <v>1</v>
      </c>
      <c r="T9" s="324" t="s">
        <v>731</v>
      </c>
      <c r="U9" s="123" t="s">
        <v>1</v>
      </c>
      <c r="V9" s="123" t="s">
        <v>1</v>
      </c>
      <c r="W9" s="356">
        <v>2</v>
      </c>
      <c r="X9" s="356">
        <v>2</v>
      </c>
      <c r="Y9" s="324" t="s">
        <v>731</v>
      </c>
      <c r="Z9" s="123" t="s">
        <v>1</v>
      </c>
      <c r="AA9" s="123" t="s">
        <v>1</v>
      </c>
      <c r="AB9" s="159">
        <v>1</v>
      </c>
      <c r="AC9" s="159">
        <v>1</v>
      </c>
      <c r="AD9" s="492"/>
      <c r="AE9" s="231" t="s">
        <v>122</v>
      </c>
      <c r="AF9" s="231" t="s">
        <v>655</v>
      </c>
      <c r="AG9" s="231" t="s">
        <v>123</v>
      </c>
      <c r="AH9" s="262"/>
      <c r="AI9" s="262"/>
      <c r="AJ9" s="262"/>
      <c r="AK9" s="262"/>
      <c r="AL9" s="262"/>
      <c r="AM9" s="262"/>
      <c r="AN9" s="262"/>
      <c r="AO9" s="262"/>
      <c r="AP9" s="262"/>
      <c r="AQ9" s="262"/>
      <c r="AR9" s="262"/>
      <c r="AS9" s="262"/>
      <c r="AT9" s="262"/>
      <c r="AU9" s="262"/>
      <c r="AV9" s="262"/>
      <c r="AW9" s="262"/>
      <c r="AX9" s="262"/>
      <c r="AY9" s="262"/>
      <c r="AZ9" s="262"/>
      <c r="BA9" s="262"/>
      <c r="BB9" s="262"/>
      <c r="BC9" s="262"/>
      <c r="BD9" s="262"/>
      <c r="BE9" s="262"/>
      <c r="BF9" s="262"/>
      <c r="BG9" s="262"/>
      <c r="BH9" s="262"/>
      <c r="BI9" s="262"/>
      <c r="BJ9" s="262"/>
      <c r="BK9" s="262"/>
      <c r="BL9" s="262"/>
      <c r="BM9" s="262"/>
      <c r="BN9" s="262"/>
      <c r="BO9" s="262"/>
      <c r="BP9" s="262"/>
      <c r="BQ9" s="262"/>
      <c r="BR9" s="262"/>
      <c r="BS9" s="262"/>
      <c r="BT9" s="262"/>
      <c r="BU9" s="262"/>
      <c r="BV9" s="262"/>
      <c r="BW9" s="262"/>
      <c r="BX9" s="262"/>
      <c r="BY9" s="262"/>
    </row>
    <row r="10" spans="1:77" ht="70.5" customHeight="1" x14ac:dyDescent="0.3">
      <c r="A10" s="536"/>
      <c r="B10" s="536"/>
      <c r="C10" s="536"/>
      <c r="D10" s="542"/>
      <c r="E10" s="531" t="s">
        <v>117</v>
      </c>
      <c r="F10" s="532"/>
      <c r="G10" s="467"/>
      <c r="H10" s="466" t="s">
        <v>606</v>
      </c>
      <c r="I10" s="52" t="s">
        <v>451</v>
      </c>
      <c r="J10" s="46">
        <v>4</v>
      </c>
      <c r="K10" s="47">
        <v>6</v>
      </c>
      <c r="L10" s="53">
        <v>4</v>
      </c>
      <c r="M10" s="382">
        <v>1</v>
      </c>
      <c r="N10" s="382">
        <v>5</v>
      </c>
      <c r="O10" s="324" t="s">
        <v>731</v>
      </c>
      <c r="P10" s="123" t="s">
        <v>1</v>
      </c>
      <c r="Q10" s="123" t="s">
        <v>1</v>
      </c>
      <c r="R10" s="382">
        <v>1</v>
      </c>
      <c r="S10" s="402">
        <v>1</v>
      </c>
      <c r="T10" s="324" t="s">
        <v>731</v>
      </c>
      <c r="U10" s="123" t="s">
        <v>1</v>
      </c>
      <c r="V10" s="123" t="s">
        <v>1</v>
      </c>
      <c r="W10" s="356">
        <v>2</v>
      </c>
      <c r="X10" s="356">
        <v>6</v>
      </c>
      <c r="Y10" s="324" t="s">
        <v>731</v>
      </c>
      <c r="Z10" s="123" t="s">
        <v>1</v>
      </c>
      <c r="AA10" s="123" t="s">
        <v>1</v>
      </c>
      <c r="AB10" s="159">
        <v>1</v>
      </c>
      <c r="AC10" s="159">
        <v>1</v>
      </c>
      <c r="AD10" s="492"/>
      <c r="AE10" s="231" t="s">
        <v>118</v>
      </c>
      <c r="AF10" s="231" t="s">
        <v>581</v>
      </c>
      <c r="AG10" s="231" t="s">
        <v>114</v>
      </c>
      <c r="AH10" s="262"/>
      <c r="AI10" s="262"/>
      <c r="AJ10" s="262"/>
      <c r="AK10" s="262"/>
      <c r="AL10" s="262"/>
      <c r="AM10" s="262"/>
      <c r="AN10" s="262"/>
      <c r="AO10" s="262"/>
      <c r="AP10" s="262"/>
      <c r="AQ10" s="262"/>
      <c r="AR10" s="262"/>
      <c r="AS10" s="262"/>
      <c r="AT10" s="262"/>
      <c r="AU10" s="262"/>
      <c r="AV10" s="262"/>
      <c r="AW10" s="262"/>
      <c r="AX10" s="262"/>
      <c r="AY10" s="262"/>
      <c r="AZ10" s="262"/>
      <c r="BA10" s="262"/>
      <c r="BB10" s="262"/>
      <c r="BC10" s="262"/>
      <c r="BD10" s="262"/>
      <c r="BE10" s="262"/>
      <c r="BF10" s="262"/>
      <c r="BG10" s="262"/>
      <c r="BH10" s="262"/>
      <c r="BI10" s="262"/>
      <c r="BJ10" s="262"/>
      <c r="BK10" s="262"/>
      <c r="BL10" s="262"/>
      <c r="BM10" s="262"/>
      <c r="BN10" s="262"/>
      <c r="BO10" s="262"/>
      <c r="BP10" s="262"/>
      <c r="BQ10" s="262"/>
      <c r="BR10" s="262"/>
      <c r="BS10" s="262"/>
      <c r="BT10" s="262"/>
      <c r="BU10" s="262"/>
      <c r="BV10" s="262"/>
      <c r="BW10" s="262"/>
      <c r="BX10" s="262"/>
      <c r="BY10" s="262"/>
    </row>
    <row r="11" spans="1:77" ht="51.75" customHeight="1" x14ac:dyDescent="0.3">
      <c r="A11" s="536"/>
      <c r="B11" s="536"/>
      <c r="C11" s="536"/>
      <c r="D11" s="542"/>
      <c r="E11" s="532"/>
      <c r="F11" s="532"/>
      <c r="G11" s="467"/>
      <c r="H11" s="467"/>
      <c r="I11" s="52" t="s">
        <v>453</v>
      </c>
      <c r="J11" s="46">
        <v>7</v>
      </c>
      <c r="K11" s="54">
        <v>2</v>
      </c>
      <c r="L11" s="55">
        <v>3</v>
      </c>
      <c r="M11" s="56">
        <v>3</v>
      </c>
      <c r="N11" s="56">
        <v>3</v>
      </c>
      <c r="O11" s="324" t="s">
        <v>731</v>
      </c>
      <c r="P11" s="123" t="s">
        <v>1</v>
      </c>
      <c r="Q11" s="123" t="s">
        <v>1</v>
      </c>
      <c r="R11" s="56" t="s">
        <v>1</v>
      </c>
      <c r="S11" s="56" t="s">
        <v>1</v>
      </c>
      <c r="T11" s="320" t="s">
        <v>733</v>
      </c>
      <c r="U11" s="123" t="s">
        <v>1</v>
      </c>
      <c r="V11" s="123" t="s">
        <v>1</v>
      </c>
      <c r="W11" s="357">
        <v>3</v>
      </c>
      <c r="X11" s="356">
        <v>3</v>
      </c>
      <c r="Y11" s="324" t="s">
        <v>731</v>
      </c>
      <c r="Z11" s="123" t="s">
        <v>1</v>
      </c>
      <c r="AA11" s="123" t="s">
        <v>1</v>
      </c>
      <c r="AB11" s="263" t="s">
        <v>1</v>
      </c>
      <c r="AC11" s="263" t="s">
        <v>1</v>
      </c>
      <c r="AD11" s="492"/>
      <c r="AE11" s="231" t="s">
        <v>582</v>
      </c>
      <c r="AF11" s="231" t="s">
        <v>581</v>
      </c>
      <c r="AG11" s="231" t="s">
        <v>114</v>
      </c>
      <c r="AH11" s="262"/>
      <c r="AI11" s="262"/>
      <c r="AJ11" s="262"/>
      <c r="AK11" s="262"/>
      <c r="AL11" s="262"/>
      <c r="AM11" s="262"/>
      <c r="AN11" s="262"/>
      <c r="AO11" s="262"/>
      <c r="AP11" s="262"/>
      <c r="AQ11" s="262"/>
      <c r="AR11" s="262"/>
      <c r="AS11" s="262"/>
      <c r="AT11" s="262"/>
      <c r="AU11" s="262"/>
      <c r="AV11" s="262"/>
      <c r="AW11" s="262"/>
      <c r="AX11" s="262"/>
      <c r="AY11" s="262"/>
      <c r="AZ11" s="262"/>
      <c r="BA11" s="262"/>
      <c r="BB11" s="262"/>
      <c r="BC11" s="262"/>
      <c r="BD11" s="262"/>
      <c r="BE11" s="262"/>
      <c r="BF11" s="262"/>
      <c r="BG11" s="262"/>
      <c r="BH11" s="262"/>
      <c r="BI11" s="262"/>
      <c r="BJ11" s="262"/>
      <c r="BK11" s="262"/>
      <c r="BL11" s="262"/>
      <c r="BM11" s="262"/>
      <c r="BN11" s="262"/>
      <c r="BO11" s="262"/>
      <c r="BP11" s="262"/>
      <c r="BQ11" s="262"/>
      <c r="BR11" s="262"/>
      <c r="BS11" s="262"/>
      <c r="BT11" s="262"/>
      <c r="BU11" s="262"/>
      <c r="BV11" s="262"/>
      <c r="BW11" s="262"/>
      <c r="BX11" s="262"/>
      <c r="BY11" s="262"/>
    </row>
    <row r="12" spans="1:77" ht="52.5" customHeight="1" x14ac:dyDescent="0.3">
      <c r="A12" s="536"/>
      <c r="B12" s="536"/>
      <c r="C12" s="536"/>
      <c r="D12" s="542"/>
      <c r="E12" s="532"/>
      <c r="F12" s="532"/>
      <c r="G12" s="467"/>
      <c r="H12" s="467"/>
      <c r="I12" s="52" t="s">
        <v>454</v>
      </c>
      <c r="J12" s="57" t="s">
        <v>0</v>
      </c>
      <c r="K12" s="54" t="s">
        <v>0</v>
      </c>
      <c r="L12" s="58">
        <v>44711</v>
      </c>
      <c r="M12" s="56" t="s">
        <v>1</v>
      </c>
      <c r="N12" s="123" t="s">
        <v>1</v>
      </c>
      <c r="O12" s="320" t="s">
        <v>733</v>
      </c>
      <c r="P12" s="123" t="s">
        <v>1</v>
      </c>
      <c r="Q12" s="123" t="s">
        <v>1</v>
      </c>
      <c r="R12" s="56" t="s">
        <v>1</v>
      </c>
      <c r="S12" s="56" t="s">
        <v>1</v>
      </c>
      <c r="T12" s="320" t="s">
        <v>733</v>
      </c>
      <c r="U12" s="123" t="s">
        <v>1</v>
      </c>
      <c r="V12" s="123" t="s">
        <v>1</v>
      </c>
      <c r="W12" s="357" t="s">
        <v>1</v>
      </c>
      <c r="X12" s="356" t="s">
        <v>1</v>
      </c>
      <c r="Y12" s="320" t="s">
        <v>733</v>
      </c>
      <c r="Z12" s="123" t="s">
        <v>1</v>
      </c>
      <c r="AA12" s="123" t="s">
        <v>1</v>
      </c>
      <c r="AB12" s="263" t="s">
        <v>1</v>
      </c>
      <c r="AC12" s="264">
        <v>44711</v>
      </c>
      <c r="AD12" s="492"/>
      <c r="AE12" s="231" t="s">
        <v>583</v>
      </c>
      <c r="AF12" s="231" t="s">
        <v>581</v>
      </c>
      <c r="AG12" s="231" t="s">
        <v>114</v>
      </c>
      <c r="AH12" s="262"/>
      <c r="AI12" s="262"/>
      <c r="AJ12" s="262"/>
      <c r="AK12" s="262"/>
      <c r="AL12" s="262"/>
      <c r="AM12" s="262"/>
      <c r="AN12" s="262"/>
      <c r="AO12" s="262"/>
      <c r="AP12" s="262"/>
      <c r="AQ12" s="262"/>
      <c r="AR12" s="262"/>
      <c r="AS12" s="262"/>
      <c r="AT12" s="262"/>
      <c r="AU12" s="262"/>
      <c r="AV12" s="262"/>
      <c r="AW12" s="262"/>
      <c r="AX12" s="262"/>
      <c r="AY12" s="262"/>
      <c r="AZ12" s="262"/>
      <c r="BA12" s="262"/>
      <c r="BB12" s="262"/>
      <c r="BC12" s="262"/>
      <c r="BD12" s="262"/>
      <c r="BE12" s="262"/>
      <c r="BF12" s="262"/>
      <c r="BG12" s="262"/>
      <c r="BH12" s="262"/>
      <c r="BI12" s="262"/>
      <c r="BJ12" s="262"/>
      <c r="BK12" s="262"/>
      <c r="BL12" s="262"/>
      <c r="BM12" s="262"/>
      <c r="BN12" s="262"/>
      <c r="BO12" s="262"/>
      <c r="BP12" s="262"/>
      <c r="BQ12" s="262"/>
      <c r="BR12" s="262"/>
      <c r="BS12" s="262"/>
      <c r="BT12" s="262"/>
      <c r="BU12" s="262"/>
      <c r="BV12" s="262"/>
      <c r="BW12" s="262"/>
      <c r="BX12" s="262"/>
      <c r="BY12" s="262"/>
    </row>
    <row r="13" spans="1:77" ht="52.5" customHeight="1" x14ac:dyDescent="0.3">
      <c r="A13" s="536"/>
      <c r="B13" s="536"/>
      <c r="C13" s="536"/>
      <c r="D13" s="542"/>
      <c r="E13" s="533"/>
      <c r="F13" s="532"/>
      <c r="G13" s="467"/>
      <c r="H13" s="467"/>
      <c r="I13" s="52" t="s">
        <v>584</v>
      </c>
      <c r="J13" s="46" t="s">
        <v>0</v>
      </c>
      <c r="K13" s="54" t="s">
        <v>0</v>
      </c>
      <c r="L13" s="55">
        <v>12</v>
      </c>
      <c r="M13" s="56">
        <v>3</v>
      </c>
      <c r="N13" s="56">
        <v>4</v>
      </c>
      <c r="O13" s="324" t="s">
        <v>731</v>
      </c>
      <c r="P13" s="123" t="s">
        <v>1</v>
      </c>
      <c r="Q13" s="123" t="s">
        <v>1</v>
      </c>
      <c r="R13" s="56">
        <v>3</v>
      </c>
      <c r="S13" s="56">
        <v>2</v>
      </c>
      <c r="T13" s="324" t="s">
        <v>731</v>
      </c>
      <c r="U13" s="402" t="s">
        <v>809</v>
      </c>
      <c r="V13" s="123" t="s">
        <v>1</v>
      </c>
      <c r="W13" s="357">
        <v>6</v>
      </c>
      <c r="X13" s="357">
        <v>6</v>
      </c>
      <c r="Y13" s="324" t="s">
        <v>731</v>
      </c>
      <c r="Z13" s="123" t="s">
        <v>1</v>
      </c>
      <c r="AA13" s="123" t="s">
        <v>1</v>
      </c>
      <c r="AB13" s="263">
        <v>3</v>
      </c>
      <c r="AC13" s="263">
        <v>3</v>
      </c>
      <c r="AD13" s="492"/>
      <c r="AE13" s="231" t="s">
        <v>82</v>
      </c>
      <c r="AF13" s="231" t="s">
        <v>585</v>
      </c>
      <c r="AG13" s="231" t="s">
        <v>114</v>
      </c>
      <c r="AH13" s="262"/>
      <c r="AI13" s="262"/>
      <c r="AJ13" s="262"/>
      <c r="AK13" s="262"/>
      <c r="AL13" s="262"/>
      <c r="AM13" s="262"/>
      <c r="AN13" s="262"/>
      <c r="AO13" s="262"/>
      <c r="AP13" s="262"/>
      <c r="AQ13" s="262"/>
      <c r="AR13" s="262"/>
      <c r="AS13" s="262"/>
      <c r="AT13" s="262"/>
      <c r="AU13" s="262"/>
      <c r="AV13" s="262"/>
      <c r="AW13" s="262"/>
      <c r="AX13" s="262"/>
      <c r="AY13" s="262"/>
      <c r="AZ13" s="262"/>
      <c r="BA13" s="262"/>
      <c r="BB13" s="262"/>
      <c r="BC13" s="262"/>
      <c r="BD13" s="262"/>
      <c r="BE13" s="262"/>
      <c r="BF13" s="262"/>
      <c r="BG13" s="262"/>
      <c r="BH13" s="262"/>
      <c r="BI13" s="262"/>
      <c r="BJ13" s="262"/>
      <c r="BK13" s="262"/>
      <c r="BL13" s="262"/>
      <c r="BM13" s="262"/>
      <c r="BN13" s="262"/>
      <c r="BO13" s="262"/>
      <c r="BP13" s="262"/>
      <c r="BQ13" s="262"/>
      <c r="BR13" s="262"/>
      <c r="BS13" s="262"/>
      <c r="BT13" s="262"/>
      <c r="BU13" s="262"/>
      <c r="BV13" s="262"/>
      <c r="BW13" s="262"/>
      <c r="BX13" s="262"/>
      <c r="BY13" s="262"/>
    </row>
    <row r="14" spans="1:77" ht="55.8" customHeight="1" x14ac:dyDescent="0.3">
      <c r="A14" s="536"/>
      <c r="B14" s="536"/>
      <c r="C14" s="536"/>
      <c r="D14" s="535"/>
      <c r="E14" s="241" t="s">
        <v>0</v>
      </c>
      <c r="F14" s="532"/>
      <c r="G14" s="468"/>
      <c r="H14" s="468"/>
      <c r="I14" s="45" t="s">
        <v>455</v>
      </c>
      <c r="J14" s="57" t="s">
        <v>0</v>
      </c>
      <c r="K14" s="54" t="s">
        <v>0</v>
      </c>
      <c r="L14" s="58">
        <v>44712</v>
      </c>
      <c r="M14" s="59" t="s">
        <v>1</v>
      </c>
      <c r="N14" s="123" t="s">
        <v>1</v>
      </c>
      <c r="O14" s="320" t="s">
        <v>733</v>
      </c>
      <c r="P14" s="123" t="s">
        <v>1</v>
      </c>
      <c r="Q14" s="123" t="s">
        <v>1</v>
      </c>
      <c r="R14" s="59" t="s">
        <v>1</v>
      </c>
      <c r="S14" s="123" t="s">
        <v>1</v>
      </c>
      <c r="T14" s="320" t="s">
        <v>733</v>
      </c>
      <c r="U14" s="123" t="s">
        <v>1</v>
      </c>
      <c r="V14" s="123" t="s">
        <v>1</v>
      </c>
      <c r="W14" s="358" t="s">
        <v>1</v>
      </c>
      <c r="X14" s="356" t="s">
        <v>1</v>
      </c>
      <c r="Y14" s="320" t="s">
        <v>733</v>
      </c>
      <c r="Z14" s="123" t="s">
        <v>1</v>
      </c>
      <c r="AA14" s="123" t="s">
        <v>1</v>
      </c>
      <c r="AB14" s="264" t="s">
        <v>1</v>
      </c>
      <c r="AC14" s="264">
        <v>44712</v>
      </c>
      <c r="AD14" s="493"/>
      <c r="AE14" s="231" t="s">
        <v>15</v>
      </c>
      <c r="AF14" s="231" t="s">
        <v>586</v>
      </c>
      <c r="AG14" s="231" t="s">
        <v>114</v>
      </c>
      <c r="AH14" s="262"/>
      <c r="AI14" s="262"/>
      <c r="AJ14" s="262"/>
      <c r="AK14" s="262"/>
      <c r="AL14" s="262"/>
      <c r="AM14" s="262"/>
      <c r="AN14" s="262"/>
      <c r="AO14" s="262"/>
      <c r="AP14" s="262"/>
      <c r="AQ14" s="262"/>
      <c r="AR14" s="262"/>
      <c r="AS14" s="262"/>
      <c r="AT14" s="262"/>
      <c r="AU14" s="262"/>
      <c r="AV14" s="262"/>
      <c r="AW14" s="262"/>
      <c r="AX14" s="262"/>
      <c r="AY14" s="262"/>
      <c r="AZ14" s="262"/>
      <c r="BA14" s="262"/>
      <c r="BB14" s="262"/>
      <c r="BC14" s="262"/>
      <c r="BD14" s="262"/>
      <c r="BE14" s="262"/>
      <c r="BF14" s="262"/>
      <c r="BG14" s="262"/>
      <c r="BH14" s="262"/>
      <c r="BI14" s="262"/>
      <c r="BJ14" s="262"/>
      <c r="BK14" s="262"/>
      <c r="BL14" s="262"/>
      <c r="BM14" s="262"/>
      <c r="BN14" s="262"/>
      <c r="BO14" s="262"/>
      <c r="BP14" s="262"/>
      <c r="BQ14" s="262"/>
      <c r="BR14" s="262"/>
      <c r="BS14" s="262"/>
      <c r="BT14" s="262"/>
      <c r="BU14" s="262"/>
      <c r="BV14" s="262"/>
      <c r="BW14" s="262"/>
      <c r="BX14" s="262"/>
      <c r="BY14" s="262"/>
    </row>
    <row r="15" spans="1:77" ht="83.4" customHeight="1" x14ac:dyDescent="0.3">
      <c r="A15" s="536"/>
      <c r="B15" s="536"/>
      <c r="C15" s="536"/>
      <c r="D15" s="534" t="s">
        <v>456</v>
      </c>
      <c r="E15" s="240" t="s">
        <v>120</v>
      </c>
      <c r="F15" s="532"/>
      <c r="G15" s="466" t="s">
        <v>121</v>
      </c>
      <c r="H15" s="383" t="s">
        <v>124</v>
      </c>
      <c r="I15" s="385" t="s">
        <v>587</v>
      </c>
      <c r="J15" s="46" t="s">
        <v>0</v>
      </c>
      <c r="K15" s="60" t="s">
        <v>0</v>
      </c>
      <c r="L15" s="61">
        <v>12</v>
      </c>
      <c r="M15" s="382">
        <v>3</v>
      </c>
      <c r="N15" s="382">
        <v>3</v>
      </c>
      <c r="O15" s="324" t="s">
        <v>731</v>
      </c>
      <c r="P15" s="123" t="s">
        <v>1</v>
      </c>
      <c r="Q15" s="123" t="s">
        <v>1</v>
      </c>
      <c r="R15" s="382">
        <v>3</v>
      </c>
      <c r="S15" s="402">
        <v>3</v>
      </c>
      <c r="T15" s="324" t="s">
        <v>731</v>
      </c>
      <c r="U15" s="123" t="s">
        <v>1</v>
      </c>
      <c r="V15" s="123" t="s">
        <v>1</v>
      </c>
      <c r="W15" s="356">
        <v>6</v>
      </c>
      <c r="X15" s="356">
        <v>6</v>
      </c>
      <c r="Y15" s="324" t="s">
        <v>731</v>
      </c>
      <c r="Z15" s="123" t="s">
        <v>1</v>
      </c>
      <c r="AA15" s="123" t="s">
        <v>1</v>
      </c>
      <c r="AB15" s="159">
        <v>3</v>
      </c>
      <c r="AC15" s="159">
        <v>3</v>
      </c>
      <c r="AD15" s="265" t="s">
        <v>1</v>
      </c>
      <c r="AE15" s="231" t="s">
        <v>122</v>
      </c>
      <c r="AF15" s="231" t="s">
        <v>588</v>
      </c>
      <c r="AG15" s="231" t="s">
        <v>123</v>
      </c>
      <c r="AH15" s="262"/>
      <c r="AI15" s="262"/>
      <c r="AJ15" s="262"/>
      <c r="AK15" s="262"/>
      <c r="AL15" s="262"/>
      <c r="AM15" s="262"/>
      <c r="AN15" s="262"/>
      <c r="AO15" s="262"/>
      <c r="AP15" s="262"/>
      <c r="AQ15" s="262"/>
      <c r="AR15" s="262"/>
      <c r="AS15" s="262"/>
      <c r="AT15" s="262"/>
      <c r="AU15" s="262"/>
      <c r="AV15" s="262"/>
      <c r="AW15" s="262"/>
      <c r="AX15" s="262"/>
      <c r="AY15" s="262"/>
      <c r="AZ15" s="262"/>
      <c r="BA15" s="262"/>
      <c r="BB15" s="262"/>
      <c r="BC15" s="262"/>
      <c r="BD15" s="262"/>
      <c r="BE15" s="262"/>
      <c r="BF15" s="262"/>
      <c r="BG15" s="262"/>
      <c r="BH15" s="262"/>
      <c r="BI15" s="262"/>
      <c r="BJ15" s="262"/>
      <c r="BK15" s="262"/>
      <c r="BL15" s="262"/>
      <c r="BM15" s="262"/>
      <c r="BN15" s="262"/>
      <c r="BO15" s="262"/>
      <c r="BP15" s="262"/>
      <c r="BQ15" s="262"/>
      <c r="BR15" s="262"/>
      <c r="BS15" s="262"/>
      <c r="BT15" s="262"/>
      <c r="BU15" s="262"/>
      <c r="BV15" s="262"/>
      <c r="BW15" s="262"/>
      <c r="BX15" s="262"/>
      <c r="BY15" s="262"/>
    </row>
    <row r="16" spans="1:77" s="230" customFormat="1" ht="82.2" customHeight="1" x14ac:dyDescent="0.3">
      <c r="A16" s="536"/>
      <c r="B16" s="536"/>
      <c r="C16" s="536"/>
      <c r="D16" s="535"/>
      <c r="E16" s="240" t="s">
        <v>120</v>
      </c>
      <c r="F16" s="93"/>
      <c r="G16" s="468"/>
      <c r="H16" s="383" t="s">
        <v>664</v>
      </c>
      <c r="I16" s="385" t="s">
        <v>866</v>
      </c>
      <c r="J16" s="46" t="s">
        <v>0</v>
      </c>
      <c r="K16" s="60" t="s">
        <v>0</v>
      </c>
      <c r="L16" s="61">
        <v>4</v>
      </c>
      <c r="M16" s="382">
        <v>1</v>
      </c>
      <c r="N16" s="382">
        <v>1</v>
      </c>
      <c r="O16" s="324" t="s">
        <v>731</v>
      </c>
      <c r="P16" s="123" t="s">
        <v>1</v>
      </c>
      <c r="Q16" s="123" t="s">
        <v>1</v>
      </c>
      <c r="R16" s="382">
        <v>1</v>
      </c>
      <c r="S16" s="402">
        <v>1</v>
      </c>
      <c r="T16" s="324" t="s">
        <v>731</v>
      </c>
      <c r="U16" s="123" t="s">
        <v>1</v>
      </c>
      <c r="V16" s="123" t="s">
        <v>1</v>
      </c>
      <c r="W16" s="356">
        <v>2</v>
      </c>
      <c r="X16" s="356">
        <v>2</v>
      </c>
      <c r="Y16" s="324" t="s">
        <v>731</v>
      </c>
      <c r="Z16" s="123" t="s">
        <v>1</v>
      </c>
      <c r="AA16" s="123" t="s">
        <v>1</v>
      </c>
      <c r="AB16" s="159">
        <v>1</v>
      </c>
      <c r="AC16" s="159">
        <v>1</v>
      </c>
      <c r="AD16" s="265" t="s">
        <v>1</v>
      </c>
      <c r="AE16" s="231" t="s">
        <v>122</v>
      </c>
      <c r="AF16" s="231" t="s">
        <v>656</v>
      </c>
      <c r="AG16" s="231" t="s">
        <v>123</v>
      </c>
      <c r="AH16" s="262"/>
      <c r="AI16" s="262"/>
      <c r="AJ16" s="262"/>
      <c r="AK16" s="262"/>
      <c r="AL16" s="262"/>
      <c r="AM16" s="262"/>
      <c r="AN16" s="262"/>
      <c r="AO16" s="262"/>
      <c r="AP16" s="262"/>
      <c r="AQ16" s="262"/>
      <c r="AR16" s="262"/>
      <c r="AS16" s="262"/>
      <c r="AT16" s="262"/>
      <c r="AU16" s="262"/>
      <c r="AV16" s="262"/>
      <c r="AW16" s="262"/>
      <c r="AX16" s="262"/>
      <c r="AY16" s="262"/>
      <c r="AZ16" s="262"/>
      <c r="BA16" s="262"/>
      <c r="BB16" s="262"/>
      <c r="BC16" s="262"/>
      <c r="BD16" s="262"/>
      <c r="BE16" s="262"/>
      <c r="BF16" s="262"/>
      <c r="BG16" s="262"/>
      <c r="BH16" s="262"/>
      <c r="BI16" s="262"/>
      <c r="BJ16" s="262"/>
      <c r="BK16" s="262"/>
      <c r="BL16" s="262"/>
      <c r="BM16" s="262"/>
      <c r="BN16" s="262"/>
      <c r="BO16" s="262"/>
      <c r="BP16" s="262"/>
      <c r="BQ16" s="262"/>
      <c r="BR16" s="262"/>
      <c r="BS16" s="262"/>
      <c r="BT16" s="262"/>
      <c r="BU16" s="262"/>
      <c r="BV16" s="262"/>
      <c r="BW16" s="262"/>
      <c r="BX16" s="262"/>
      <c r="BY16" s="262"/>
    </row>
    <row r="17" spans="1:33" ht="29.25" customHeight="1" x14ac:dyDescent="0.3">
      <c r="A17" s="537" t="s">
        <v>310</v>
      </c>
      <c r="B17" s="523"/>
      <c r="C17" s="523"/>
      <c r="D17" s="523"/>
      <c r="E17" s="523"/>
      <c r="F17" s="523"/>
      <c r="G17" s="523"/>
      <c r="H17" s="523"/>
      <c r="I17" s="523"/>
      <c r="J17" s="523"/>
      <c r="K17" s="523"/>
      <c r="L17" s="523"/>
      <c r="M17" s="523"/>
      <c r="N17" s="523"/>
      <c r="O17" s="523"/>
      <c r="P17" s="523"/>
      <c r="Q17" s="523"/>
      <c r="R17" s="523"/>
      <c r="S17" s="523"/>
      <c r="T17" s="523"/>
      <c r="U17" s="523"/>
      <c r="V17" s="523"/>
      <c r="W17" s="523"/>
      <c r="X17" s="523"/>
      <c r="Y17" s="523"/>
      <c r="Z17" s="523"/>
      <c r="AA17" s="523"/>
      <c r="AB17" s="523"/>
      <c r="AC17" s="523"/>
      <c r="AD17" s="523"/>
      <c r="AE17" s="523"/>
      <c r="AF17" s="523"/>
      <c r="AG17" s="524"/>
    </row>
    <row r="18" spans="1:33" ht="74.25" customHeight="1" x14ac:dyDescent="0.3">
      <c r="A18" s="499" t="s">
        <v>16</v>
      </c>
      <c r="B18" s="499" t="s">
        <v>17</v>
      </c>
      <c r="C18" s="502" t="s">
        <v>18</v>
      </c>
      <c r="D18" s="455" t="s">
        <v>382</v>
      </c>
      <c r="E18" s="455" t="s">
        <v>126</v>
      </c>
      <c r="F18" s="455" t="s">
        <v>127</v>
      </c>
      <c r="G18" s="466" t="s">
        <v>383</v>
      </c>
      <c r="H18" s="385" t="s">
        <v>128</v>
      </c>
      <c r="I18" s="383" t="s">
        <v>589</v>
      </c>
      <c r="J18" s="62" t="s">
        <v>0</v>
      </c>
      <c r="K18" s="47" t="s">
        <v>0</v>
      </c>
      <c r="L18" s="51">
        <v>150</v>
      </c>
      <c r="M18" s="382">
        <v>150</v>
      </c>
      <c r="N18" s="382">
        <v>180</v>
      </c>
      <c r="O18" s="324" t="s">
        <v>731</v>
      </c>
      <c r="P18" s="123" t="s">
        <v>1</v>
      </c>
      <c r="Q18" s="123" t="s">
        <v>1</v>
      </c>
      <c r="R18" s="382">
        <v>150</v>
      </c>
      <c r="S18" s="382">
        <v>195</v>
      </c>
      <c r="T18" s="324" t="s">
        <v>731</v>
      </c>
      <c r="U18" s="123" t="s">
        <v>1</v>
      </c>
      <c r="V18" s="123" t="s">
        <v>1</v>
      </c>
      <c r="W18" s="356">
        <v>150</v>
      </c>
      <c r="X18" s="356">
        <v>195</v>
      </c>
      <c r="Y18" s="324" t="s">
        <v>731</v>
      </c>
      <c r="Z18" s="123" t="s">
        <v>1</v>
      </c>
      <c r="AA18" s="123" t="s">
        <v>1</v>
      </c>
      <c r="AB18" s="48">
        <v>150</v>
      </c>
      <c r="AC18" s="48">
        <v>150</v>
      </c>
      <c r="AD18" s="504" t="s">
        <v>457</v>
      </c>
      <c r="AE18" s="111" t="s">
        <v>122</v>
      </c>
      <c r="AF18" s="111" t="s">
        <v>590</v>
      </c>
      <c r="AG18" s="111" t="s">
        <v>20</v>
      </c>
    </row>
    <row r="19" spans="1:33" ht="65.25" customHeight="1" x14ac:dyDescent="0.3">
      <c r="A19" s="500"/>
      <c r="B19" s="500"/>
      <c r="C19" s="502"/>
      <c r="D19" s="465"/>
      <c r="E19" s="465"/>
      <c r="F19" s="465"/>
      <c r="G19" s="467"/>
      <c r="H19" s="466" t="s">
        <v>254</v>
      </c>
      <c r="I19" s="383" t="s">
        <v>458</v>
      </c>
      <c r="J19" s="62" t="s">
        <v>0</v>
      </c>
      <c r="K19" s="47" t="s">
        <v>0</v>
      </c>
      <c r="L19" s="51">
        <v>4</v>
      </c>
      <c r="M19" s="382">
        <v>1</v>
      </c>
      <c r="N19" s="382">
        <v>0</v>
      </c>
      <c r="O19" s="325" t="s">
        <v>734</v>
      </c>
      <c r="P19" s="59" t="s">
        <v>744</v>
      </c>
      <c r="Q19" s="56" t="s">
        <v>745</v>
      </c>
      <c r="R19" s="382">
        <v>1</v>
      </c>
      <c r="S19" s="382">
        <v>0</v>
      </c>
      <c r="T19" s="325" t="s">
        <v>734</v>
      </c>
      <c r="U19" s="59" t="s">
        <v>752</v>
      </c>
      <c r="V19" s="56" t="s">
        <v>813</v>
      </c>
      <c r="W19" s="356">
        <v>2</v>
      </c>
      <c r="X19" s="356">
        <v>0</v>
      </c>
      <c r="Y19" s="325" t="s">
        <v>734</v>
      </c>
      <c r="Z19" s="59" t="s">
        <v>752</v>
      </c>
      <c r="AA19" s="56" t="s">
        <v>813</v>
      </c>
      <c r="AB19" s="48">
        <v>1</v>
      </c>
      <c r="AC19" s="48">
        <v>1</v>
      </c>
      <c r="AD19" s="505"/>
      <c r="AE19" s="101" t="s">
        <v>15</v>
      </c>
      <c r="AF19" s="111" t="s">
        <v>459</v>
      </c>
      <c r="AG19" s="111" t="s">
        <v>20</v>
      </c>
    </row>
    <row r="20" spans="1:33" ht="71.25" customHeight="1" x14ac:dyDescent="0.3">
      <c r="A20" s="500"/>
      <c r="B20" s="500"/>
      <c r="C20" s="502"/>
      <c r="D20" s="465"/>
      <c r="E20" s="456"/>
      <c r="F20" s="465"/>
      <c r="G20" s="467"/>
      <c r="H20" s="468"/>
      <c r="I20" s="383" t="s">
        <v>460</v>
      </c>
      <c r="J20" s="62">
        <v>4</v>
      </c>
      <c r="K20" s="47">
        <v>4</v>
      </c>
      <c r="L20" s="51">
        <v>4</v>
      </c>
      <c r="M20" s="382">
        <v>1</v>
      </c>
      <c r="N20" s="382">
        <v>1</v>
      </c>
      <c r="O20" s="324" t="s">
        <v>731</v>
      </c>
      <c r="P20" s="343" t="s">
        <v>1</v>
      </c>
      <c r="Q20" s="343" t="s">
        <v>1</v>
      </c>
      <c r="R20" s="382">
        <v>1</v>
      </c>
      <c r="S20" s="382">
        <v>1</v>
      </c>
      <c r="T20" s="324" t="s">
        <v>731</v>
      </c>
      <c r="U20" s="123" t="s">
        <v>1</v>
      </c>
      <c r="V20" s="123" t="s">
        <v>1</v>
      </c>
      <c r="W20" s="356">
        <v>2</v>
      </c>
      <c r="X20" s="356">
        <v>2</v>
      </c>
      <c r="Y20" s="324" t="s">
        <v>731</v>
      </c>
      <c r="Z20" s="123" t="s">
        <v>1</v>
      </c>
      <c r="AA20" s="123" t="s">
        <v>1</v>
      </c>
      <c r="AB20" s="48">
        <v>1</v>
      </c>
      <c r="AC20" s="48">
        <v>1</v>
      </c>
      <c r="AD20" s="505"/>
      <c r="AE20" s="101" t="s">
        <v>15</v>
      </c>
      <c r="AF20" s="111" t="s">
        <v>461</v>
      </c>
      <c r="AG20" s="111" t="s">
        <v>20</v>
      </c>
    </row>
    <row r="21" spans="1:33" ht="87.75" customHeight="1" x14ac:dyDescent="0.3">
      <c r="A21" s="500"/>
      <c r="B21" s="500"/>
      <c r="C21" s="502"/>
      <c r="D21" s="456"/>
      <c r="E21" s="48" t="s">
        <v>0</v>
      </c>
      <c r="F21" s="465"/>
      <c r="G21" s="468"/>
      <c r="H21" s="385" t="s">
        <v>129</v>
      </c>
      <c r="I21" s="385" t="s">
        <v>462</v>
      </c>
      <c r="J21" s="62" t="s">
        <v>0</v>
      </c>
      <c r="K21" s="64" t="s">
        <v>0</v>
      </c>
      <c r="L21" s="53">
        <v>70</v>
      </c>
      <c r="M21" s="382">
        <v>20</v>
      </c>
      <c r="N21" s="382">
        <v>64</v>
      </c>
      <c r="O21" s="324" t="s">
        <v>731</v>
      </c>
      <c r="P21" s="343" t="s">
        <v>1</v>
      </c>
      <c r="Q21" s="343" t="s">
        <v>1</v>
      </c>
      <c r="R21" s="382">
        <v>20</v>
      </c>
      <c r="S21" s="382" t="s">
        <v>877</v>
      </c>
      <c r="T21" s="324" t="s">
        <v>731</v>
      </c>
      <c r="U21" s="343" t="s">
        <v>810</v>
      </c>
      <c r="V21" s="123" t="s">
        <v>1</v>
      </c>
      <c r="W21" s="356">
        <v>40</v>
      </c>
      <c r="X21" s="356">
        <v>64</v>
      </c>
      <c r="Y21" s="324" t="s">
        <v>731</v>
      </c>
      <c r="Z21" s="123" t="s">
        <v>1</v>
      </c>
      <c r="AA21" s="123" t="s">
        <v>1</v>
      </c>
      <c r="AB21" s="48">
        <v>20</v>
      </c>
      <c r="AC21" s="48">
        <v>10</v>
      </c>
      <c r="AD21" s="506"/>
      <c r="AE21" s="101" t="s">
        <v>15</v>
      </c>
      <c r="AF21" s="101" t="s">
        <v>463</v>
      </c>
      <c r="AG21" s="111" t="s">
        <v>20</v>
      </c>
    </row>
    <row r="22" spans="1:33" ht="85.95" customHeight="1" x14ac:dyDescent="0.3">
      <c r="A22" s="501"/>
      <c r="B22" s="501"/>
      <c r="C22" s="503"/>
      <c r="D22" s="48" t="s">
        <v>184</v>
      </c>
      <c r="E22" s="48" t="s">
        <v>0</v>
      </c>
      <c r="F22" s="456"/>
      <c r="G22" s="101" t="s">
        <v>464</v>
      </c>
      <c r="H22" s="383" t="s">
        <v>329</v>
      </c>
      <c r="I22" s="383" t="s">
        <v>125</v>
      </c>
      <c r="J22" s="99" t="s">
        <v>0</v>
      </c>
      <c r="K22" s="60" t="s">
        <v>0</v>
      </c>
      <c r="L22" s="65">
        <v>44742</v>
      </c>
      <c r="M22" s="66" t="s">
        <v>1</v>
      </c>
      <c r="N22" s="123" t="s">
        <v>1</v>
      </c>
      <c r="O22" s="320" t="s">
        <v>733</v>
      </c>
      <c r="P22" s="123" t="s">
        <v>1</v>
      </c>
      <c r="Q22" s="123" t="s">
        <v>1</v>
      </c>
      <c r="R22" s="66" t="s">
        <v>1</v>
      </c>
      <c r="S22" s="123" t="s">
        <v>811</v>
      </c>
      <c r="T22" s="324" t="s">
        <v>731</v>
      </c>
      <c r="U22" s="343" t="s">
        <v>812</v>
      </c>
      <c r="V22" s="123" t="s">
        <v>1</v>
      </c>
      <c r="W22" s="359" t="s">
        <v>811</v>
      </c>
      <c r="X22" s="360" t="s">
        <v>811</v>
      </c>
      <c r="Y22" s="324" t="s">
        <v>731</v>
      </c>
      <c r="Z22" s="123" t="s">
        <v>1</v>
      </c>
      <c r="AA22" s="123" t="s">
        <v>1</v>
      </c>
      <c r="AB22" s="66" t="s">
        <v>1</v>
      </c>
      <c r="AC22" s="66">
        <v>44742</v>
      </c>
      <c r="AD22" s="112" t="s">
        <v>465</v>
      </c>
      <c r="AE22" s="111" t="s">
        <v>15</v>
      </c>
      <c r="AF22" s="111" t="s">
        <v>466</v>
      </c>
      <c r="AG22" s="111" t="s">
        <v>123</v>
      </c>
    </row>
    <row r="23" spans="1:33" ht="30.75" customHeight="1" x14ac:dyDescent="0.3">
      <c r="A23" s="523" t="s">
        <v>311</v>
      </c>
      <c r="B23" s="523"/>
      <c r="C23" s="523"/>
      <c r="D23" s="523"/>
      <c r="E23" s="523"/>
      <c r="F23" s="523"/>
      <c r="G23" s="523"/>
      <c r="H23" s="523"/>
      <c r="I23" s="523"/>
      <c r="J23" s="523"/>
      <c r="K23" s="523"/>
      <c r="L23" s="523"/>
      <c r="M23" s="523"/>
      <c r="N23" s="523"/>
      <c r="O23" s="523"/>
      <c r="P23" s="523"/>
      <c r="Q23" s="523"/>
      <c r="R23" s="523"/>
      <c r="S23" s="523"/>
      <c r="T23" s="523"/>
      <c r="U23" s="523"/>
      <c r="V23" s="523"/>
      <c r="W23" s="523"/>
      <c r="X23" s="523"/>
      <c r="Y23" s="523"/>
      <c r="Z23" s="523"/>
      <c r="AA23" s="523"/>
      <c r="AB23" s="523"/>
      <c r="AC23" s="523"/>
      <c r="AD23" s="523"/>
      <c r="AE23" s="523"/>
      <c r="AF23" s="523"/>
      <c r="AG23" s="524"/>
    </row>
    <row r="24" spans="1:33" ht="50.25" customHeight="1" x14ac:dyDescent="0.3">
      <c r="A24" s="518" t="s">
        <v>130</v>
      </c>
      <c r="B24" s="518" t="s">
        <v>131</v>
      </c>
      <c r="C24" s="518" t="s">
        <v>132</v>
      </c>
      <c r="D24" s="455" t="s">
        <v>467</v>
      </c>
      <c r="E24" s="455" t="s">
        <v>133</v>
      </c>
      <c r="F24" s="455" t="s">
        <v>134</v>
      </c>
      <c r="G24" s="466" t="s">
        <v>797</v>
      </c>
      <c r="H24" s="385" t="s">
        <v>128</v>
      </c>
      <c r="I24" s="383" t="s">
        <v>589</v>
      </c>
      <c r="J24" s="62" t="s">
        <v>0</v>
      </c>
      <c r="K24" s="47" t="s">
        <v>0</v>
      </c>
      <c r="L24" s="51">
        <v>150</v>
      </c>
      <c r="M24" s="382">
        <v>150</v>
      </c>
      <c r="N24" s="382">
        <v>180</v>
      </c>
      <c r="O24" s="326" t="s">
        <v>731</v>
      </c>
      <c r="P24" s="123" t="s">
        <v>1</v>
      </c>
      <c r="Q24" s="123" t="s">
        <v>1</v>
      </c>
      <c r="R24" s="382">
        <v>7</v>
      </c>
      <c r="S24" s="402">
        <v>11</v>
      </c>
      <c r="T24" s="324" t="s">
        <v>731</v>
      </c>
      <c r="U24" s="402" t="s">
        <v>1</v>
      </c>
      <c r="V24" s="402" t="s">
        <v>1</v>
      </c>
      <c r="W24" s="356">
        <v>157</v>
      </c>
      <c r="X24" s="356">
        <v>191</v>
      </c>
      <c r="Y24" s="324" t="s">
        <v>731</v>
      </c>
      <c r="Z24" s="343" t="s">
        <v>1</v>
      </c>
      <c r="AA24" s="343" t="s">
        <v>1</v>
      </c>
      <c r="AB24" s="382">
        <v>7</v>
      </c>
      <c r="AC24" s="382">
        <v>7</v>
      </c>
      <c r="AD24" s="543" t="s">
        <v>468</v>
      </c>
      <c r="AE24" s="111" t="s">
        <v>469</v>
      </c>
      <c r="AF24" s="111" t="s">
        <v>470</v>
      </c>
      <c r="AG24" s="111" t="s">
        <v>114</v>
      </c>
    </row>
    <row r="25" spans="1:33" ht="49.5" customHeight="1" x14ac:dyDescent="0.3">
      <c r="A25" s="518"/>
      <c r="B25" s="518"/>
      <c r="C25" s="518"/>
      <c r="D25" s="456"/>
      <c r="E25" s="465"/>
      <c r="F25" s="465"/>
      <c r="G25" s="467"/>
      <c r="H25" s="466" t="s">
        <v>254</v>
      </c>
      <c r="I25" s="383" t="s">
        <v>458</v>
      </c>
      <c r="J25" s="62" t="s">
        <v>0</v>
      </c>
      <c r="K25" s="47" t="s">
        <v>0</v>
      </c>
      <c r="L25" s="51">
        <v>4</v>
      </c>
      <c r="M25" s="382">
        <v>1</v>
      </c>
      <c r="N25" s="382">
        <v>0</v>
      </c>
      <c r="O25" s="326" t="s">
        <v>731</v>
      </c>
      <c r="P25" s="123" t="s">
        <v>1</v>
      </c>
      <c r="Q25" s="123" t="s">
        <v>1</v>
      </c>
      <c r="R25" s="382">
        <v>1</v>
      </c>
      <c r="S25" s="402">
        <v>1</v>
      </c>
      <c r="T25" s="324" t="s">
        <v>731</v>
      </c>
      <c r="U25" s="402" t="s">
        <v>1</v>
      </c>
      <c r="V25" s="402" t="s">
        <v>1</v>
      </c>
      <c r="W25" s="356">
        <v>2</v>
      </c>
      <c r="X25" s="356">
        <v>2</v>
      </c>
      <c r="Y25" s="324" t="s">
        <v>731</v>
      </c>
      <c r="Z25" s="343" t="s">
        <v>1</v>
      </c>
      <c r="AA25" s="343" t="s">
        <v>1</v>
      </c>
      <c r="AB25" s="382">
        <v>1</v>
      </c>
      <c r="AC25" s="382">
        <v>1</v>
      </c>
      <c r="AD25" s="543"/>
      <c r="AE25" s="111" t="s">
        <v>135</v>
      </c>
      <c r="AF25" s="111" t="s">
        <v>471</v>
      </c>
      <c r="AG25" s="111" t="s">
        <v>114</v>
      </c>
    </row>
    <row r="26" spans="1:33" ht="57.75" customHeight="1" x14ac:dyDescent="0.3">
      <c r="A26" s="518"/>
      <c r="B26" s="518"/>
      <c r="C26" s="518"/>
      <c r="D26" s="455" t="s">
        <v>472</v>
      </c>
      <c r="E26" s="456"/>
      <c r="F26" s="465"/>
      <c r="G26" s="468"/>
      <c r="H26" s="468"/>
      <c r="I26" s="383" t="s">
        <v>460</v>
      </c>
      <c r="J26" s="62">
        <v>4</v>
      </c>
      <c r="K26" s="47">
        <v>4</v>
      </c>
      <c r="L26" s="51">
        <v>4</v>
      </c>
      <c r="M26" s="382">
        <v>1</v>
      </c>
      <c r="N26" s="382">
        <v>1</v>
      </c>
      <c r="O26" s="320" t="s">
        <v>733</v>
      </c>
      <c r="P26" s="123" t="s">
        <v>1</v>
      </c>
      <c r="Q26" s="123" t="s">
        <v>1</v>
      </c>
      <c r="R26" s="382">
        <v>1</v>
      </c>
      <c r="S26" s="123">
        <v>1</v>
      </c>
      <c r="T26" s="324" t="s">
        <v>731</v>
      </c>
      <c r="U26" s="402" t="s">
        <v>1</v>
      </c>
      <c r="V26" s="402" t="s">
        <v>1</v>
      </c>
      <c r="W26" s="359">
        <v>2</v>
      </c>
      <c r="X26" s="357">
        <v>2</v>
      </c>
      <c r="Y26" s="324" t="s">
        <v>731</v>
      </c>
      <c r="Z26" s="123" t="s">
        <v>1</v>
      </c>
      <c r="AA26" s="123" t="s">
        <v>1</v>
      </c>
      <c r="AB26" s="56">
        <v>1</v>
      </c>
      <c r="AC26" s="394">
        <v>1</v>
      </c>
      <c r="AD26" s="504" t="s">
        <v>474</v>
      </c>
      <c r="AE26" s="111" t="s">
        <v>138</v>
      </c>
      <c r="AF26" s="111" t="s">
        <v>475</v>
      </c>
      <c r="AG26" s="111" t="s">
        <v>114</v>
      </c>
    </row>
    <row r="27" spans="1:33" ht="77.25" customHeight="1" x14ac:dyDescent="0.3">
      <c r="A27" s="518"/>
      <c r="B27" s="518"/>
      <c r="C27" s="518"/>
      <c r="D27" s="465"/>
      <c r="E27" s="48" t="s">
        <v>312</v>
      </c>
      <c r="F27" s="465"/>
      <c r="G27" s="466" t="s">
        <v>473</v>
      </c>
      <c r="H27" s="385" t="s">
        <v>129</v>
      </c>
      <c r="I27" s="385" t="s">
        <v>847</v>
      </c>
      <c r="J27" s="62" t="s">
        <v>0</v>
      </c>
      <c r="K27" s="64" t="s">
        <v>0</v>
      </c>
      <c r="L27" s="53">
        <v>4</v>
      </c>
      <c r="M27" s="382">
        <v>1</v>
      </c>
      <c r="N27" s="382">
        <v>1</v>
      </c>
      <c r="O27" s="326" t="s">
        <v>731</v>
      </c>
      <c r="P27" s="123" t="s">
        <v>1</v>
      </c>
      <c r="Q27" s="123" t="s">
        <v>1</v>
      </c>
      <c r="R27" s="56">
        <v>1</v>
      </c>
      <c r="S27" s="56">
        <v>1</v>
      </c>
      <c r="T27" s="324" t="s">
        <v>731</v>
      </c>
      <c r="U27" s="402" t="s">
        <v>1</v>
      </c>
      <c r="V27" s="402" t="s">
        <v>1</v>
      </c>
      <c r="W27" s="357">
        <v>2</v>
      </c>
      <c r="X27" s="357">
        <v>2</v>
      </c>
      <c r="Y27" s="324" t="s">
        <v>731</v>
      </c>
      <c r="Z27" s="343" t="s">
        <v>1</v>
      </c>
      <c r="AA27" s="343" t="s">
        <v>1</v>
      </c>
      <c r="AB27" s="56">
        <v>1</v>
      </c>
      <c r="AC27" s="56">
        <v>1</v>
      </c>
      <c r="AD27" s="505"/>
      <c r="AE27" s="111" t="s">
        <v>19</v>
      </c>
      <c r="AF27" s="111" t="s">
        <v>591</v>
      </c>
      <c r="AG27" s="111" t="s">
        <v>114</v>
      </c>
    </row>
    <row r="28" spans="1:33" ht="64.5" customHeight="1" x14ac:dyDescent="0.3">
      <c r="A28" s="518"/>
      <c r="B28" s="518"/>
      <c r="C28" s="518"/>
      <c r="D28" s="465"/>
      <c r="E28" s="48" t="s">
        <v>0</v>
      </c>
      <c r="F28" s="465"/>
      <c r="G28" s="467"/>
      <c r="H28" s="383" t="s">
        <v>329</v>
      </c>
      <c r="I28" s="383" t="s">
        <v>125</v>
      </c>
      <c r="J28" s="99" t="s">
        <v>0</v>
      </c>
      <c r="K28" s="60" t="s">
        <v>0</v>
      </c>
      <c r="L28" s="65">
        <v>44742</v>
      </c>
      <c r="M28" s="66" t="s">
        <v>1</v>
      </c>
      <c r="N28" s="123" t="s">
        <v>1</v>
      </c>
      <c r="O28" s="326" t="s">
        <v>731</v>
      </c>
      <c r="P28" s="123" t="s">
        <v>1</v>
      </c>
      <c r="Q28" s="123" t="s">
        <v>1</v>
      </c>
      <c r="R28" s="66" t="s">
        <v>1</v>
      </c>
      <c r="S28" s="123" t="s">
        <v>1</v>
      </c>
      <c r="T28" s="320" t="s">
        <v>733</v>
      </c>
      <c r="U28" s="123" t="s">
        <v>1</v>
      </c>
      <c r="V28" s="402" t="s">
        <v>1</v>
      </c>
      <c r="W28" s="358" t="s">
        <v>1</v>
      </c>
      <c r="X28" s="358" t="s">
        <v>1</v>
      </c>
      <c r="Y28" s="320" t="s">
        <v>733</v>
      </c>
      <c r="Z28" s="343" t="s">
        <v>1</v>
      </c>
      <c r="AA28" s="343" t="s">
        <v>1</v>
      </c>
      <c r="AB28" s="382" t="s">
        <v>1</v>
      </c>
      <c r="AC28" s="59">
        <v>44742</v>
      </c>
      <c r="AD28" s="505"/>
      <c r="AE28" s="111" t="s">
        <v>138</v>
      </c>
      <c r="AF28" s="111" t="s">
        <v>476</v>
      </c>
      <c r="AG28" s="111" t="s">
        <v>114</v>
      </c>
    </row>
    <row r="29" spans="1:33" ht="47.4" customHeight="1" x14ac:dyDescent="0.3">
      <c r="A29" s="518"/>
      <c r="B29" s="518"/>
      <c r="C29" s="518"/>
      <c r="D29" s="455" t="s">
        <v>256</v>
      </c>
      <c r="E29" s="48" t="s">
        <v>137</v>
      </c>
      <c r="F29" s="465"/>
      <c r="G29" s="437" t="s">
        <v>142</v>
      </c>
      <c r="H29" s="466" t="s">
        <v>143</v>
      </c>
      <c r="I29" s="45" t="s">
        <v>477</v>
      </c>
      <c r="J29" s="68" t="s">
        <v>0</v>
      </c>
      <c r="K29" s="69" t="s">
        <v>0</v>
      </c>
      <c r="L29" s="58">
        <v>44742</v>
      </c>
      <c r="M29" s="59" t="s">
        <v>1</v>
      </c>
      <c r="N29" s="123" t="s">
        <v>1</v>
      </c>
      <c r="O29" s="320" t="s">
        <v>733</v>
      </c>
      <c r="P29" s="123" t="s">
        <v>1</v>
      </c>
      <c r="Q29" s="123" t="s">
        <v>1</v>
      </c>
      <c r="R29" s="59" t="s">
        <v>1</v>
      </c>
      <c r="S29" s="123" t="s">
        <v>1</v>
      </c>
      <c r="T29" s="320" t="s">
        <v>733</v>
      </c>
      <c r="U29" s="123" t="s">
        <v>1</v>
      </c>
      <c r="V29" s="123" t="s">
        <v>1</v>
      </c>
      <c r="W29" s="358" t="s">
        <v>1</v>
      </c>
      <c r="X29" s="358" t="s">
        <v>1</v>
      </c>
      <c r="Y29" s="320" t="s">
        <v>733</v>
      </c>
      <c r="Z29" s="123" t="s">
        <v>1</v>
      </c>
      <c r="AA29" s="123" t="s">
        <v>1</v>
      </c>
      <c r="AB29" s="59" t="s">
        <v>1</v>
      </c>
      <c r="AC29" s="59">
        <v>44742</v>
      </c>
      <c r="AD29" s="504" t="s">
        <v>478</v>
      </c>
      <c r="AE29" s="111" t="s">
        <v>138</v>
      </c>
      <c r="AF29" s="111" t="s">
        <v>479</v>
      </c>
      <c r="AG29" s="111" t="s">
        <v>114</v>
      </c>
    </row>
    <row r="30" spans="1:33" ht="49.35" customHeight="1" x14ac:dyDescent="0.3">
      <c r="A30" s="518"/>
      <c r="B30" s="518"/>
      <c r="C30" s="518"/>
      <c r="D30" s="465"/>
      <c r="E30" s="48" t="s">
        <v>144</v>
      </c>
      <c r="F30" s="465"/>
      <c r="G30" s="437"/>
      <c r="H30" s="467"/>
      <c r="I30" s="45" t="s">
        <v>480</v>
      </c>
      <c r="J30" s="70" t="s">
        <v>0</v>
      </c>
      <c r="K30" s="69" t="s">
        <v>0</v>
      </c>
      <c r="L30" s="55">
        <v>4</v>
      </c>
      <c r="M30" s="56">
        <v>1</v>
      </c>
      <c r="N30" s="56">
        <v>0</v>
      </c>
      <c r="O30" s="327" t="s">
        <v>734</v>
      </c>
      <c r="P30" s="56" t="s">
        <v>746</v>
      </c>
      <c r="Q30" s="56" t="s">
        <v>747</v>
      </c>
      <c r="R30" s="56">
        <v>1</v>
      </c>
      <c r="S30" s="56">
        <v>1</v>
      </c>
      <c r="T30" s="324" t="s">
        <v>731</v>
      </c>
      <c r="U30" s="402" t="s">
        <v>1</v>
      </c>
      <c r="V30" s="402" t="s">
        <v>1</v>
      </c>
      <c r="W30" s="357">
        <v>2</v>
      </c>
      <c r="X30" s="357">
        <v>1</v>
      </c>
      <c r="Y30" s="327" t="s">
        <v>734</v>
      </c>
      <c r="Z30" s="56" t="s">
        <v>746</v>
      </c>
      <c r="AA30" s="56" t="s">
        <v>857</v>
      </c>
      <c r="AB30" s="56">
        <v>1</v>
      </c>
      <c r="AC30" s="56">
        <v>1</v>
      </c>
      <c r="AD30" s="505"/>
      <c r="AE30" s="111" t="s">
        <v>138</v>
      </c>
      <c r="AF30" s="111" t="s">
        <v>319</v>
      </c>
      <c r="AG30" s="111" t="s">
        <v>114</v>
      </c>
    </row>
    <row r="31" spans="1:33" ht="44.4" customHeight="1" x14ac:dyDescent="0.3">
      <c r="A31" s="518"/>
      <c r="B31" s="518"/>
      <c r="C31" s="518"/>
      <c r="D31" s="456"/>
      <c r="E31" s="48" t="s">
        <v>147</v>
      </c>
      <c r="F31" s="465"/>
      <c r="G31" s="438"/>
      <c r="H31" s="468"/>
      <c r="I31" s="50" t="s">
        <v>481</v>
      </c>
      <c r="J31" s="68" t="s">
        <v>0</v>
      </c>
      <c r="K31" s="69" t="s">
        <v>0</v>
      </c>
      <c r="L31" s="58">
        <v>44651</v>
      </c>
      <c r="M31" s="59" t="s">
        <v>1</v>
      </c>
      <c r="N31" s="123" t="s">
        <v>1</v>
      </c>
      <c r="O31" s="320" t="s">
        <v>733</v>
      </c>
      <c r="P31" s="123" t="s">
        <v>1</v>
      </c>
      <c r="Q31" s="123" t="s">
        <v>1</v>
      </c>
      <c r="R31" s="59" t="s">
        <v>1</v>
      </c>
      <c r="S31" s="123" t="s">
        <v>1</v>
      </c>
      <c r="T31" s="320" t="s">
        <v>733</v>
      </c>
      <c r="U31" s="123" t="s">
        <v>1</v>
      </c>
      <c r="V31" s="123" t="s">
        <v>1</v>
      </c>
      <c r="W31" s="358" t="s">
        <v>1</v>
      </c>
      <c r="X31" s="358" t="s">
        <v>1</v>
      </c>
      <c r="Y31" s="320" t="s">
        <v>733</v>
      </c>
      <c r="Z31" s="123" t="s">
        <v>1</v>
      </c>
      <c r="AA31" s="123" t="s">
        <v>1</v>
      </c>
      <c r="AB31" s="59">
        <v>44651</v>
      </c>
      <c r="AC31" s="59" t="s">
        <v>1</v>
      </c>
      <c r="AD31" s="506"/>
      <c r="AE31" s="111" t="s">
        <v>138</v>
      </c>
      <c r="AF31" s="111" t="s">
        <v>146</v>
      </c>
      <c r="AG31" s="111" t="s">
        <v>114</v>
      </c>
    </row>
    <row r="32" spans="1:33" ht="68.25" customHeight="1" x14ac:dyDescent="0.3">
      <c r="A32" s="518"/>
      <c r="B32" s="518"/>
      <c r="C32" s="518"/>
      <c r="D32" s="455" t="s">
        <v>482</v>
      </c>
      <c r="E32" s="48" t="s">
        <v>0</v>
      </c>
      <c r="F32" s="465"/>
      <c r="G32" s="530" t="s">
        <v>139</v>
      </c>
      <c r="H32" s="466" t="s">
        <v>140</v>
      </c>
      <c r="I32" s="67" t="s">
        <v>483</v>
      </c>
      <c r="J32" s="68" t="s">
        <v>0</v>
      </c>
      <c r="K32" s="69" t="s">
        <v>0</v>
      </c>
      <c r="L32" s="58">
        <v>44439</v>
      </c>
      <c r="M32" s="59">
        <v>44439</v>
      </c>
      <c r="N32" s="59">
        <v>44465</v>
      </c>
      <c r="O32" s="325" t="s">
        <v>734</v>
      </c>
      <c r="P32" s="59" t="s">
        <v>748</v>
      </c>
      <c r="Q32" s="59" t="s">
        <v>749</v>
      </c>
      <c r="R32" s="59" t="s">
        <v>1</v>
      </c>
      <c r="S32" s="123" t="s">
        <v>1</v>
      </c>
      <c r="T32" s="320" t="s">
        <v>733</v>
      </c>
      <c r="U32" s="123" t="s">
        <v>1</v>
      </c>
      <c r="V32" s="123" t="s">
        <v>1</v>
      </c>
      <c r="W32" s="358">
        <v>44439</v>
      </c>
      <c r="X32" s="358">
        <v>44465</v>
      </c>
      <c r="Y32" s="325" t="s">
        <v>734</v>
      </c>
      <c r="Z32" s="59" t="s">
        <v>748</v>
      </c>
      <c r="AA32" s="59" t="s">
        <v>822</v>
      </c>
      <c r="AB32" s="59" t="s">
        <v>1</v>
      </c>
      <c r="AC32" s="59" t="s">
        <v>1</v>
      </c>
      <c r="AD32" s="504">
        <v>1208500</v>
      </c>
      <c r="AE32" s="111" t="s">
        <v>138</v>
      </c>
      <c r="AF32" s="111" t="s">
        <v>146</v>
      </c>
      <c r="AG32" s="111" t="s">
        <v>114</v>
      </c>
    </row>
    <row r="33" spans="1:33" ht="63" customHeight="1" x14ac:dyDescent="0.3">
      <c r="A33" s="518"/>
      <c r="B33" s="518"/>
      <c r="C33" s="518"/>
      <c r="D33" s="465"/>
      <c r="E33" s="48" t="s">
        <v>0</v>
      </c>
      <c r="F33" s="465"/>
      <c r="G33" s="437"/>
      <c r="H33" s="467"/>
      <c r="I33" s="67" t="s">
        <v>484</v>
      </c>
      <c r="J33" s="68" t="s">
        <v>0</v>
      </c>
      <c r="K33" s="69" t="s">
        <v>0</v>
      </c>
      <c r="L33" s="58">
        <v>44408</v>
      </c>
      <c r="M33" s="59">
        <v>44408</v>
      </c>
      <c r="N33" s="59" t="s">
        <v>734</v>
      </c>
      <c r="O33" s="325" t="s">
        <v>734</v>
      </c>
      <c r="P33" s="59" t="s">
        <v>744</v>
      </c>
      <c r="Q33" s="59" t="s">
        <v>749</v>
      </c>
      <c r="R33" s="59" t="s">
        <v>1</v>
      </c>
      <c r="S33" s="123" t="s">
        <v>1</v>
      </c>
      <c r="T33" s="320" t="s">
        <v>733</v>
      </c>
      <c r="U33" s="123" t="s">
        <v>1</v>
      </c>
      <c r="V33" s="123" t="s">
        <v>1</v>
      </c>
      <c r="W33" s="358">
        <v>44408</v>
      </c>
      <c r="X33" s="358" t="s">
        <v>734</v>
      </c>
      <c r="Y33" s="325" t="s">
        <v>734</v>
      </c>
      <c r="Z33" s="59" t="s">
        <v>752</v>
      </c>
      <c r="AA33" s="59" t="s">
        <v>822</v>
      </c>
      <c r="AB33" s="59" t="s">
        <v>1</v>
      </c>
      <c r="AC33" s="59" t="s">
        <v>1</v>
      </c>
      <c r="AD33" s="505"/>
      <c r="AE33" s="111" t="s">
        <v>138</v>
      </c>
      <c r="AF33" s="111" t="s">
        <v>146</v>
      </c>
      <c r="AG33" s="111" t="s">
        <v>114</v>
      </c>
    </row>
    <row r="34" spans="1:33" ht="55.5" customHeight="1" x14ac:dyDescent="0.3">
      <c r="A34" s="518"/>
      <c r="B34" s="518"/>
      <c r="C34" s="518"/>
      <c r="D34" s="465"/>
      <c r="E34" s="48" t="s">
        <v>0</v>
      </c>
      <c r="F34" s="465"/>
      <c r="G34" s="437"/>
      <c r="H34" s="467"/>
      <c r="I34" s="67" t="s">
        <v>485</v>
      </c>
      <c r="J34" s="70" t="s">
        <v>630</v>
      </c>
      <c r="K34" s="69" t="s">
        <v>487</v>
      </c>
      <c r="L34" s="55" t="s">
        <v>486</v>
      </c>
      <c r="M34" s="56" t="s">
        <v>488</v>
      </c>
      <c r="N34" s="59" t="s">
        <v>734</v>
      </c>
      <c r="O34" s="325" t="s">
        <v>734</v>
      </c>
      <c r="P34" s="59" t="s">
        <v>744</v>
      </c>
      <c r="Q34" s="59" t="s">
        <v>750</v>
      </c>
      <c r="R34" s="56" t="s">
        <v>1</v>
      </c>
      <c r="S34" s="354">
        <v>44493</v>
      </c>
      <c r="T34" s="324" t="s">
        <v>731</v>
      </c>
      <c r="U34" s="402" t="s">
        <v>814</v>
      </c>
      <c r="V34" s="402" t="s">
        <v>1</v>
      </c>
      <c r="W34" s="357" t="s">
        <v>488</v>
      </c>
      <c r="X34" s="358">
        <v>44493</v>
      </c>
      <c r="Y34" s="324" t="s">
        <v>731</v>
      </c>
      <c r="Z34" s="59" t="s">
        <v>744</v>
      </c>
      <c r="AA34" s="343" t="s">
        <v>814</v>
      </c>
      <c r="AB34" s="56" t="s">
        <v>1</v>
      </c>
      <c r="AC34" s="56" t="s">
        <v>1</v>
      </c>
      <c r="AD34" s="505"/>
      <c r="AE34" s="111" t="s">
        <v>138</v>
      </c>
      <c r="AF34" s="111" t="s">
        <v>146</v>
      </c>
      <c r="AG34" s="111" t="s">
        <v>114</v>
      </c>
    </row>
    <row r="35" spans="1:33" ht="44.4" customHeight="1" x14ac:dyDescent="0.3">
      <c r="A35" s="518"/>
      <c r="B35" s="518"/>
      <c r="C35" s="518"/>
      <c r="D35" s="465"/>
      <c r="E35" s="48" t="s">
        <v>0</v>
      </c>
      <c r="F35" s="465"/>
      <c r="G35" s="437"/>
      <c r="H35" s="468"/>
      <c r="I35" s="67" t="s">
        <v>489</v>
      </c>
      <c r="J35" s="68" t="s">
        <v>0</v>
      </c>
      <c r="K35" s="69" t="s">
        <v>0</v>
      </c>
      <c r="L35" s="58">
        <v>44440</v>
      </c>
      <c r="M35" s="59">
        <v>44440</v>
      </c>
      <c r="N35" s="59" t="s">
        <v>734</v>
      </c>
      <c r="O35" s="325" t="s">
        <v>734</v>
      </c>
      <c r="P35" s="59" t="s">
        <v>744</v>
      </c>
      <c r="Q35" s="59" t="s">
        <v>751</v>
      </c>
      <c r="R35" s="71" t="s">
        <v>1</v>
      </c>
      <c r="S35" s="123" t="s">
        <v>1</v>
      </c>
      <c r="T35" s="320" t="s">
        <v>733</v>
      </c>
      <c r="U35" s="123" t="s">
        <v>1</v>
      </c>
      <c r="V35" s="123" t="s">
        <v>1</v>
      </c>
      <c r="W35" s="358">
        <v>44440</v>
      </c>
      <c r="X35" s="361" t="s">
        <v>734</v>
      </c>
      <c r="Y35" s="325" t="s">
        <v>734</v>
      </c>
      <c r="Z35" s="59" t="s">
        <v>823</v>
      </c>
      <c r="AA35" s="59" t="s">
        <v>824</v>
      </c>
      <c r="AB35" s="71" t="s">
        <v>1</v>
      </c>
      <c r="AC35" s="71" t="s">
        <v>1</v>
      </c>
      <c r="AD35" s="505"/>
      <c r="AE35" s="111" t="s">
        <v>100</v>
      </c>
      <c r="AF35" s="111" t="s">
        <v>146</v>
      </c>
      <c r="AG35" s="111" t="s">
        <v>114</v>
      </c>
    </row>
    <row r="36" spans="1:33" ht="57" customHeight="1" x14ac:dyDescent="0.3">
      <c r="A36" s="518"/>
      <c r="B36" s="518"/>
      <c r="C36" s="518"/>
      <c r="D36" s="456"/>
      <c r="E36" s="48" t="s">
        <v>0</v>
      </c>
      <c r="F36" s="465"/>
      <c r="G36" s="438"/>
      <c r="H36" s="383" t="s">
        <v>141</v>
      </c>
      <c r="I36" s="390" t="s">
        <v>490</v>
      </c>
      <c r="J36" s="70">
        <v>6</v>
      </c>
      <c r="K36" s="54">
        <v>4</v>
      </c>
      <c r="L36" s="55">
        <v>6</v>
      </c>
      <c r="M36" s="56">
        <v>2</v>
      </c>
      <c r="N36" s="56">
        <v>1</v>
      </c>
      <c r="O36" s="325" t="s">
        <v>734</v>
      </c>
      <c r="P36" s="59" t="s">
        <v>752</v>
      </c>
      <c r="Q36" s="59" t="s">
        <v>801</v>
      </c>
      <c r="R36" s="56">
        <v>2</v>
      </c>
      <c r="S36" s="56">
        <v>2</v>
      </c>
      <c r="T36" s="324" t="s">
        <v>731</v>
      </c>
      <c r="U36" s="402" t="s">
        <v>1</v>
      </c>
      <c r="V36" s="402" t="s">
        <v>1</v>
      </c>
      <c r="W36" s="357">
        <v>4</v>
      </c>
      <c r="X36" s="357">
        <v>3</v>
      </c>
      <c r="Y36" s="325" t="s">
        <v>734</v>
      </c>
      <c r="Z36" s="59" t="s">
        <v>752</v>
      </c>
      <c r="AA36" s="59" t="s">
        <v>858</v>
      </c>
      <c r="AB36" s="56">
        <v>2</v>
      </c>
      <c r="AC36" s="56" t="s">
        <v>1</v>
      </c>
      <c r="AD36" s="506"/>
      <c r="AE36" s="111" t="s">
        <v>138</v>
      </c>
      <c r="AF36" s="111" t="s">
        <v>146</v>
      </c>
      <c r="AG36" s="111" t="s">
        <v>114</v>
      </c>
    </row>
    <row r="37" spans="1:33" ht="96.75" customHeight="1" x14ac:dyDescent="0.3">
      <c r="A37" s="518"/>
      <c r="B37" s="518"/>
      <c r="C37" s="518"/>
      <c r="D37" s="455" t="s">
        <v>491</v>
      </c>
      <c r="E37" s="48" t="s">
        <v>144</v>
      </c>
      <c r="F37" s="465"/>
      <c r="G37" s="507" t="s">
        <v>492</v>
      </c>
      <c r="H37" s="466" t="s">
        <v>145</v>
      </c>
      <c r="I37" s="45" t="s">
        <v>493</v>
      </c>
      <c r="J37" s="72" t="s">
        <v>785</v>
      </c>
      <c r="K37" s="54" t="s">
        <v>716</v>
      </c>
      <c r="L37" s="73" t="s">
        <v>494</v>
      </c>
      <c r="M37" s="56" t="s">
        <v>495</v>
      </c>
      <c r="N37" s="59" t="s">
        <v>734</v>
      </c>
      <c r="O37" s="325" t="s">
        <v>734</v>
      </c>
      <c r="P37" s="59" t="s">
        <v>752</v>
      </c>
      <c r="Q37" s="59" t="s">
        <v>753</v>
      </c>
      <c r="R37" s="56" t="s">
        <v>1</v>
      </c>
      <c r="S37" s="123" t="s">
        <v>1</v>
      </c>
      <c r="T37" s="320" t="s">
        <v>733</v>
      </c>
      <c r="U37" s="123" t="s">
        <v>1</v>
      </c>
      <c r="V37" s="123" t="s">
        <v>1</v>
      </c>
      <c r="W37" s="357" t="s">
        <v>495</v>
      </c>
      <c r="X37" s="358" t="s">
        <v>734</v>
      </c>
      <c r="Y37" s="325" t="s">
        <v>734</v>
      </c>
      <c r="Z37" s="59" t="s">
        <v>752</v>
      </c>
      <c r="AA37" s="59" t="s">
        <v>753</v>
      </c>
      <c r="AB37" s="56" t="s">
        <v>1</v>
      </c>
      <c r="AC37" s="56" t="s">
        <v>496</v>
      </c>
      <c r="AD37" s="504" t="s">
        <v>497</v>
      </c>
      <c r="AE37" s="111" t="s">
        <v>138</v>
      </c>
      <c r="AF37" s="111" t="s">
        <v>146</v>
      </c>
      <c r="AG37" s="111" t="s">
        <v>114</v>
      </c>
    </row>
    <row r="38" spans="1:33" ht="54.75" customHeight="1" x14ac:dyDescent="0.3">
      <c r="A38" s="518"/>
      <c r="B38" s="518"/>
      <c r="C38" s="518"/>
      <c r="D38" s="465"/>
      <c r="E38" s="48" t="s">
        <v>147</v>
      </c>
      <c r="F38" s="465"/>
      <c r="G38" s="508"/>
      <c r="H38" s="467"/>
      <c r="I38" s="45" t="s">
        <v>498</v>
      </c>
      <c r="J38" s="70" t="s">
        <v>608</v>
      </c>
      <c r="K38" s="74">
        <v>44105</v>
      </c>
      <c r="L38" s="55" t="s">
        <v>499</v>
      </c>
      <c r="M38" s="56" t="s">
        <v>500</v>
      </c>
      <c r="N38" s="56" t="s">
        <v>734</v>
      </c>
      <c r="O38" s="325" t="s">
        <v>734</v>
      </c>
      <c r="P38" s="59" t="s">
        <v>752</v>
      </c>
      <c r="Q38" s="59" t="s">
        <v>754</v>
      </c>
      <c r="R38" s="56" t="s">
        <v>1</v>
      </c>
      <c r="S38" s="123" t="s">
        <v>1</v>
      </c>
      <c r="T38" s="320" t="s">
        <v>733</v>
      </c>
      <c r="U38" s="123" t="s">
        <v>1</v>
      </c>
      <c r="V38" s="123" t="s">
        <v>1</v>
      </c>
      <c r="W38" s="357" t="s">
        <v>500</v>
      </c>
      <c r="X38" s="358" t="s">
        <v>734</v>
      </c>
      <c r="Y38" s="325" t="s">
        <v>734</v>
      </c>
      <c r="Z38" s="59" t="s">
        <v>752</v>
      </c>
      <c r="AA38" s="59" t="s">
        <v>754</v>
      </c>
      <c r="AB38" s="56" t="s">
        <v>1</v>
      </c>
      <c r="AC38" s="56" t="s">
        <v>1</v>
      </c>
      <c r="AD38" s="505"/>
      <c r="AE38" s="111" t="s">
        <v>138</v>
      </c>
      <c r="AF38" s="111" t="s">
        <v>146</v>
      </c>
      <c r="AG38" s="111" t="s">
        <v>114</v>
      </c>
    </row>
    <row r="39" spans="1:33" ht="51.75" customHeight="1" x14ac:dyDescent="0.3">
      <c r="A39" s="518"/>
      <c r="B39" s="518"/>
      <c r="C39" s="518"/>
      <c r="D39" s="465"/>
      <c r="E39" s="455" t="s">
        <v>148</v>
      </c>
      <c r="F39" s="465"/>
      <c r="G39" s="508"/>
      <c r="H39" s="467"/>
      <c r="I39" s="45" t="s">
        <v>501</v>
      </c>
      <c r="J39" s="68">
        <v>44227</v>
      </c>
      <c r="K39" s="74">
        <v>44256</v>
      </c>
      <c r="L39" s="58">
        <v>44592</v>
      </c>
      <c r="M39" s="59" t="s">
        <v>1</v>
      </c>
      <c r="N39" s="123" t="s">
        <v>1</v>
      </c>
      <c r="O39" s="320" t="s">
        <v>733</v>
      </c>
      <c r="P39" s="123" t="s">
        <v>1</v>
      </c>
      <c r="Q39" s="123" t="s">
        <v>1</v>
      </c>
      <c r="R39" s="59" t="s">
        <v>1</v>
      </c>
      <c r="S39" s="123" t="s">
        <v>1</v>
      </c>
      <c r="T39" s="320" t="s">
        <v>733</v>
      </c>
      <c r="U39" s="123" t="s">
        <v>1</v>
      </c>
      <c r="V39" s="123" t="s">
        <v>1</v>
      </c>
      <c r="W39" s="358" t="s">
        <v>1</v>
      </c>
      <c r="X39" s="359" t="s">
        <v>1</v>
      </c>
      <c r="Y39" s="320" t="s">
        <v>733</v>
      </c>
      <c r="Z39" s="123" t="s">
        <v>1</v>
      </c>
      <c r="AA39" s="123" t="s">
        <v>1</v>
      </c>
      <c r="AB39" s="59">
        <v>44592</v>
      </c>
      <c r="AC39" s="59" t="s">
        <v>1</v>
      </c>
      <c r="AD39" s="505"/>
      <c r="AE39" s="111" t="s">
        <v>138</v>
      </c>
      <c r="AF39" s="111" t="s">
        <v>146</v>
      </c>
      <c r="AG39" s="111" t="s">
        <v>114</v>
      </c>
    </row>
    <row r="40" spans="1:33" ht="56.25" customHeight="1" x14ac:dyDescent="0.3">
      <c r="A40" s="518"/>
      <c r="B40" s="518"/>
      <c r="C40" s="518"/>
      <c r="D40" s="465"/>
      <c r="E40" s="456"/>
      <c r="F40" s="465"/>
      <c r="G40" s="508"/>
      <c r="H40" s="467"/>
      <c r="I40" s="45" t="s">
        <v>502</v>
      </c>
      <c r="J40" s="68" t="s">
        <v>0</v>
      </c>
      <c r="K40" s="54" t="s">
        <v>0</v>
      </c>
      <c r="L40" s="58">
        <v>44729</v>
      </c>
      <c r="M40" s="59" t="s">
        <v>1</v>
      </c>
      <c r="N40" s="123" t="s">
        <v>1</v>
      </c>
      <c r="O40" s="320" t="s">
        <v>733</v>
      </c>
      <c r="P40" s="123" t="s">
        <v>1</v>
      </c>
      <c r="Q40" s="123" t="s">
        <v>1</v>
      </c>
      <c r="R40" s="59" t="s">
        <v>1</v>
      </c>
      <c r="S40" s="123" t="s">
        <v>1</v>
      </c>
      <c r="T40" s="320" t="s">
        <v>733</v>
      </c>
      <c r="U40" s="123" t="s">
        <v>1</v>
      </c>
      <c r="V40" s="123" t="s">
        <v>1</v>
      </c>
      <c r="W40" s="358" t="s">
        <v>1</v>
      </c>
      <c r="X40" s="359" t="s">
        <v>1</v>
      </c>
      <c r="Y40" s="320" t="s">
        <v>733</v>
      </c>
      <c r="Z40" s="123" t="s">
        <v>1</v>
      </c>
      <c r="AA40" s="123" t="s">
        <v>1</v>
      </c>
      <c r="AB40" s="59" t="s">
        <v>1</v>
      </c>
      <c r="AC40" s="59">
        <v>44729</v>
      </c>
      <c r="AD40" s="505"/>
      <c r="AE40" s="111" t="s">
        <v>138</v>
      </c>
      <c r="AF40" s="111" t="s">
        <v>146</v>
      </c>
      <c r="AG40" s="111" t="s">
        <v>114</v>
      </c>
    </row>
    <row r="41" spans="1:33" ht="57.75" customHeight="1" x14ac:dyDescent="0.3">
      <c r="A41" s="518"/>
      <c r="B41" s="518"/>
      <c r="C41" s="518"/>
      <c r="D41" s="465"/>
      <c r="E41" s="455" t="s">
        <v>149</v>
      </c>
      <c r="F41" s="465"/>
      <c r="G41" s="508"/>
      <c r="H41" s="468"/>
      <c r="I41" s="45" t="s">
        <v>503</v>
      </c>
      <c r="J41" s="68">
        <v>44316</v>
      </c>
      <c r="K41" s="74">
        <v>43770</v>
      </c>
      <c r="L41" s="58">
        <v>44681</v>
      </c>
      <c r="M41" s="59" t="s">
        <v>1</v>
      </c>
      <c r="N41" s="123" t="s">
        <v>1</v>
      </c>
      <c r="O41" s="320" t="s">
        <v>733</v>
      </c>
      <c r="P41" s="123" t="s">
        <v>1</v>
      </c>
      <c r="Q41" s="123" t="s">
        <v>1</v>
      </c>
      <c r="R41" s="59" t="s">
        <v>1</v>
      </c>
      <c r="S41" s="123" t="s">
        <v>1</v>
      </c>
      <c r="T41" s="320" t="s">
        <v>733</v>
      </c>
      <c r="U41" s="123" t="s">
        <v>1</v>
      </c>
      <c r="V41" s="123" t="s">
        <v>1</v>
      </c>
      <c r="W41" s="358" t="s">
        <v>1</v>
      </c>
      <c r="X41" s="359" t="s">
        <v>1</v>
      </c>
      <c r="Y41" s="320" t="s">
        <v>733</v>
      </c>
      <c r="Z41" s="123" t="s">
        <v>1</v>
      </c>
      <c r="AA41" s="123" t="s">
        <v>1</v>
      </c>
      <c r="AB41" s="59" t="s">
        <v>1</v>
      </c>
      <c r="AC41" s="59">
        <v>44681</v>
      </c>
      <c r="AD41" s="505"/>
      <c r="AE41" s="111" t="s">
        <v>138</v>
      </c>
      <c r="AF41" s="111" t="s">
        <v>146</v>
      </c>
      <c r="AG41" s="111" t="s">
        <v>114</v>
      </c>
    </row>
    <row r="42" spans="1:33" ht="49.5" customHeight="1" x14ac:dyDescent="0.3">
      <c r="A42" s="518"/>
      <c r="B42" s="518"/>
      <c r="C42" s="518"/>
      <c r="D42" s="465"/>
      <c r="E42" s="456"/>
      <c r="F42" s="465"/>
      <c r="G42" s="508"/>
      <c r="H42" s="385" t="s">
        <v>150</v>
      </c>
      <c r="I42" s="45" t="s">
        <v>504</v>
      </c>
      <c r="J42" s="68">
        <v>44347</v>
      </c>
      <c r="K42" s="74">
        <v>43770</v>
      </c>
      <c r="L42" s="58">
        <v>44712</v>
      </c>
      <c r="M42" s="59" t="s">
        <v>1</v>
      </c>
      <c r="N42" s="123" t="s">
        <v>1</v>
      </c>
      <c r="O42" s="320" t="s">
        <v>733</v>
      </c>
      <c r="P42" s="123" t="s">
        <v>1</v>
      </c>
      <c r="Q42" s="123" t="s">
        <v>1</v>
      </c>
      <c r="R42" s="59" t="s">
        <v>1</v>
      </c>
      <c r="S42" s="123" t="s">
        <v>1</v>
      </c>
      <c r="T42" s="320" t="s">
        <v>733</v>
      </c>
      <c r="U42" s="123" t="s">
        <v>1</v>
      </c>
      <c r="V42" s="123" t="s">
        <v>1</v>
      </c>
      <c r="W42" s="358" t="s">
        <v>1</v>
      </c>
      <c r="X42" s="359" t="s">
        <v>1</v>
      </c>
      <c r="Y42" s="320" t="s">
        <v>733</v>
      </c>
      <c r="Z42" s="123" t="s">
        <v>1</v>
      </c>
      <c r="AA42" s="123" t="s">
        <v>1</v>
      </c>
      <c r="AB42" s="59" t="s">
        <v>1</v>
      </c>
      <c r="AC42" s="59">
        <v>44712</v>
      </c>
      <c r="AD42" s="505"/>
      <c r="AE42" s="111" t="s">
        <v>138</v>
      </c>
      <c r="AF42" s="111" t="s">
        <v>146</v>
      </c>
      <c r="AG42" s="111" t="s">
        <v>114</v>
      </c>
    </row>
    <row r="43" spans="1:33" ht="46.5" customHeight="1" x14ac:dyDescent="0.3">
      <c r="A43" s="518"/>
      <c r="B43" s="518"/>
      <c r="C43" s="518"/>
      <c r="D43" s="465"/>
      <c r="E43" s="48" t="s">
        <v>505</v>
      </c>
      <c r="F43" s="465"/>
      <c r="G43" s="508"/>
      <c r="H43" s="466" t="s">
        <v>152</v>
      </c>
      <c r="I43" s="50" t="s">
        <v>506</v>
      </c>
      <c r="J43" s="68" t="s">
        <v>0</v>
      </c>
      <c r="K43" s="54" t="s">
        <v>0</v>
      </c>
      <c r="L43" s="75">
        <v>44742</v>
      </c>
      <c r="M43" s="59" t="s">
        <v>1</v>
      </c>
      <c r="N43" s="123" t="s">
        <v>1</v>
      </c>
      <c r="O43" s="320" t="s">
        <v>733</v>
      </c>
      <c r="P43" s="123" t="s">
        <v>1</v>
      </c>
      <c r="Q43" s="123" t="s">
        <v>1</v>
      </c>
      <c r="R43" s="59" t="s">
        <v>1</v>
      </c>
      <c r="S43" s="123" t="s">
        <v>1</v>
      </c>
      <c r="T43" s="320" t="s">
        <v>733</v>
      </c>
      <c r="U43" s="123" t="s">
        <v>1</v>
      </c>
      <c r="V43" s="123" t="s">
        <v>1</v>
      </c>
      <c r="W43" s="358" t="s">
        <v>1</v>
      </c>
      <c r="X43" s="359" t="s">
        <v>1</v>
      </c>
      <c r="Y43" s="320" t="s">
        <v>733</v>
      </c>
      <c r="Z43" s="123" t="s">
        <v>1</v>
      </c>
      <c r="AA43" s="123" t="s">
        <v>1</v>
      </c>
      <c r="AB43" s="59" t="s">
        <v>1</v>
      </c>
      <c r="AC43" s="59">
        <v>44742</v>
      </c>
      <c r="AD43" s="505"/>
      <c r="AE43" s="111" t="s">
        <v>138</v>
      </c>
      <c r="AF43" s="111" t="s">
        <v>507</v>
      </c>
      <c r="AG43" s="111" t="s">
        <v>114</v>
      </c>
    </row>
    <row r="44" spans="1:33" ht="46.5" customHeight="1" x14ac:dyDescent="0.3">
      <c r="A44" s="518"/>
      <c r="B44" s="518"/>
      <c r="C44" s="518"/>
      <c r="D44" s="465"/>
      <c r="E44" s="48" t="s">
        <v>505</v>
      </c>
      <c r="F44" s="465"/>
      <c r="G44" s="508"/>
      <c r="H44" s="467"/>
      <c r="I44" s="50" t="s">
        <v>508</v>
      </c>
      <c r="J44" s="68" t="s">
        <v>0</v>
      </c>
      <c r="K44" s="54" t="s">
        <v>0</v>
      </c>
      <c r="L44" s="75">
        <v>44439</v>
      </c>
      <c r="M44" s="59">
        <v>44439</v>
      </c>
      <c r="N44" s="59" t="s">
        <v>734</v>
      </c>
      <c r="O44" s="325" t="s">
        <v>755</v>
      </c>
      <c r="P44" s="59" t="s">
        <v>791</v>
      </c>
      <c r="Q44" s="59" t="s">
        <v>756</v>
      </c>
      <c r="R44" s="59" t="s">
        <v>1</v>
      </c>
      <c r="S44" s="123" t="s">
        <v>1</v>
      </c>
      <c r="T44" s="320" t="s">
        <v>733</v>
      </c>
      <c r="U44" s="123" t="s">
        <v>1</v>
      </c>
      <c r="V44" s="123" t="s">
        <v>1</v>
      </c>
      <c r="W44" s="358">
        <v>44439</v>
      </c>
      <c r="X44" s="358" t="s">
        <v>734</v>
      </c>
      <c r="Y44" s="325" t="s">
        <v>755</v>
      </c>
      <c r="Z44" s="59" t="s">
        <v>791</v>
      </c>
      <c r="AA44" s="59" t="s">
        <v>756</v>
      </c>
      <c r="AB44" s="59" t="s">
        <v>1</v>
      </c>
      <c r="AC44" s="59" t="s">
        <v>1</v>
      </c>
      <c r="AD44" s="505"/>
      <c r="AE44" s="111" t="s">
        <v>138</v>
      </c>
      <c r="AF44" s="111" t="s">
        <v>452</v>
      </c>
      <c r="AG44" s="111" t="s">
        <v>114</v>
      </c>
    </row>
    <row r="45" spans="1:33" ht="46.5" customHeight="1" x14ac:dyDescent="0.3">
      <c r="A45" s="518"/>
      <c r="B45" s="518"/>
      <c r="C45" s="518"/>
      <c r="D45" s="465"/>
      <c r="E45" s="48" t="s">
        <v>505</v>
      </c>
      <c r="F45" s="465"/>
      <c r="G45" s="508"/>
      <c r="H45" s="467"/>
      <c r="I45" s="50" t="s">
        <v>509</v>
      </c>
      <c r="J45" s="68" t="s">
        <v>0</v>
      </c>
      <c r="K45" s="54" t="s">
        <v>0</v>
      </c>
      <c r="L45" s="75">
        <v>44408</v>
      </c>
      <c r="M45" s="59">
        <v>44408</v>
      </c>
      <c r="N45" s="59" t="s">
        <v>734</v>
      </c>
      <c r="O45" s="325" t="s">
        <v>755</v>
      </c>
      <c r="P45" s="59" t="s">
        <v>792</v>
      </c>
      <c r="Q45" s="59" t="s">
        <v>793</v>
      </c>
      <c r="R45" s="59" t="s">
        <v>1</v>
      </c>
      <c r="S45" s="123" t="s">
        <v>1</v>
      </c>
      <c r="T45" s="320" t="s">
        <v>733</v>
      </c>
      <c r="U45" s="123" t="s">
        <v>1</v>
      </c>
      <c r="V45" s="123" t="s">
        <v>1</v>
      </c>
      <c r="W45" s="358">
        <v>44408</v>
      </c>
      <c r="X45" s="358" t="s">
        <v>734</v>
      </c>
      <c r="Y45" s="325" t="s">
        <v>755</v>
      </c>
      <c r="Z45" s="59" t="s">
        <v>792</v>
      </c>
      <c r="AA45" s="59" t="s">
        <v>793</v>
      </c>
      <c r="AB45" s="59" t="s">
        <v>1</v>
      </c>
      <c r="AC45" s="59" t="s">
        <v>1</v>
      </c>
      <c r="AD45" s="506"/>
      <c r="AE45" s="111" t="s">
        <v>138</v>
      </c>
      <c r="AF45" s="111" t="s">
        <v>452</v>
      </c>
      <c r="AG45" s="111" t="s">
        <v>114</v>
      </c>
    </row>
    <row r="46" spans="1:33" ht="46.5" customHeight="1" x14ac:dyDescent="0.3">
      <c r="A46" s="518"/>
      <c r="B46" s="518"/>
      <c r="C46" s="518"/>
      <c r="D46" s="465"/>
      <c r="E46" s="48" t="s">
        <v>151</v>
      </c>
      <c r="F46" s="465"/>
      <c r="G46" s="508"/>
      <c r="H46" s="468"/>
      <c r="I46" s="45" t="s">
        <v>510</v>
      </c>
      <c r="J46" s="68" t="s">
        <v>0</v>
      </c>
      <c r="K46" s="54" t="s">
        <v>0</v>
      </c>
      <c r="L46" s="58">
        <v>44650</v>
      </c>
      <c r="M46" s="59" t="s">
        <v>1</v>
      </c>
      <c r="N46" s="123" t="s">
        <v>1</v>
      </c>
      <c r="O46" s="320" t="s">
        <v>733</v>
      </c>
      <c r="P46" s="123" t="s">
        <v>1</v>
      </c>
      <c r="Q46" s="123" t="s">
        <v>1</v>
      </c>
      <c r="R46" s="59" t="s">
        <v>1</v>
      </c>
      <c r="S46" s="123" t="s">
        <v>1</v>
      </c>
      <c r="T46" s="320" t="s">
        <v>733</v>
      </c>
      <c r="U46" s="123" t="s">
        <v>1</v>
      </c>
      <c r="V46" s="123" t="s">
        <v>1</v>
      </c>
      <c r="W46" s="358" t="s">
        <v>1</v>
      </c>
      <c r="X46" s="359" t="s">
        <v>1</v>
      </c>
      <c r="Y46" s="320" t="s">
        <v>733</v>
      </c>
      <c r="Z46" s="123" t="s">
        <v>1</v>
      </c>
      <c r="AA46" s="123" t="s">
        <v>1</v>
      </c>
      <c r="AB46" s="59">
        <v>44650</v>
      </c>
      <c r="AC46" s="59" t="s">
        <v>1</v>
      </c>
      <c r="AD46" s="504" t="s">
        <v>511</v>
      </c>
      <c r="AE46" s="111" t="s">
        <v>138</v>
      </c>
      <c r="AF46" s="111" t="s">
        <v>452</v>
      </c>
      <c r="AG46" s="111" t="s">
        <v>114</v>
      </c>
    </row>
    <row r="47" spans="1:33" ht="46.5" customHeight="1" x14ac:dyDescent="0.3">
      <c r="A47" s="518"/>
      <c r="B47" s="518"/>
      <c r="C47" s="518"/>
      <c r="D47" s="465"/>
      <c r="E47" s="48" t="s">
        <v>505</v>
      </c>
      <c r="F47" s="465"/>
      <c r="G47" s="508"/>
      <c r="H47" s="421" t="s">
        <v>154</v>
      </c>
      <c r="I47" s="45" t="s">
        <v>512</v>
      </c>
      <c r="J47" s="70">
        <v>4</v>
      </c>
      <c r="K47" s="54">
        <v>2</v>
      </c>
      <c r="L47" s="55">
        <v>4</v>
      </c>
      <c r="M47" s="56">
        <v>1</v>
      </c>
      <c r="N47" s="56">
        <v>1</v>
      </c>
      <c r="O47" s="326" t="s">
        <v>731</v>
      </c>
      <c r="P47" s="123" t="s">
        <v>1</v>
      </c>
      <c r="Q47" s="123" t="s">
        <v>1</v>
      </c>
      <c r="R47" s="56">
        <v>1</v>
      </c>
      <c r="S47" s="56">
        <v>1</v>
      </c>
      <c r="T47" s="326" t="s">
        <v>731</v>
      </c>
      <c r="U47" s="123" t="s">
        <v>1</v>
      </c>
      <c r="V47" s="123" t="s">
        <v>1</v>
      </c>
      <c r="W47" s="357">
        <v>2</v>
      </c>
      <c r="X47" s="357">
        <v>2</v>
      </c>
      <c r="Y47" s="326" t="s">
        <v>731</v>
      </c>
      <c r="Z47" s="123" t="s">
        <v>1</v>
      </c>
      <c r="AA47" s="123" t="s">
        <v>1</v>
      </c>
      <c r="AB47" s="56">
        <v>1</v>
      </c>
      <c r="AC47" s="56">
        <v>1</v>
      </c>
      <c r="AD47" s="505"/>
      <c r="AE47" s="111" t="s">
        <v>138</v>
      </c>
      <c r="AF47" s="111" t="s">
        <v>452</v>
      </c>
      <c r="AG47" s="111" t="s">
        <v>114</v>
      </c>
    </row>
    <row r="48" spans="1:33" ht="46.5" customHeight="1" x14ac:dyDescent="0.3">
      <c r="A48" s="518"/>
      <c r="B48" s="518"/>
      <c r="C48" s="518"/>
      <c r="D48" s="465"/>
      <c r="E48" s="48" t="s">
        <v>505</v>
      </c>
      <c r="F48" s="465"/>
      <c r="G48" s="508"/>
      <c r="H48" s="421"/>
      <c r="I48" s="45" t="s">
        <v>513</v>
      </c>
      <c r="J48" s="68" t="s">
        <v>0</v>
      </c>
      <c r="K48" s="54" t="s">
        <v>0</v>
      </c>
      <c r="L48" s="58">
        <v>44742</v>
      </c>
      <c r="M48" s="59" t="s">
        <v>1</v>
      </c>
      <c r="N48" s="123" t="s">
        <v>1</v>
      </c>
      <c r="O48" s="320" t="s">
        <v>733</v>
      </c>
      <c r="P48" s="123" t="s">
        <v>1</v>
      </c>
      <c r="Q48" s="123" t="s">
        <v>1</v>
      </c>
      <c r="R48" s="59" t="s">
        <v>1</v>
      </c>
      <c r="S48" s="123" t="s">
        <v>1</v>
      </c>
      <c r="T48" s="320" t="s">
        <v>733</v>
      </c>
      <c r="U48" s="123" t="s">
        <v>1</v>
      </c>
      <c r="V48" s="123" t="s">
        <v>1</v>
      </c>
      <c r="W48" s="358" t="s">
        <v>1</v>
      </c>
      <c r="X48" s="359" t="s">
        <v>1</v>
      </c>
      <c r="Y48" s="320" t="s">
        <v>733</v>
      </c>
      <c r="Z48" s="123" t="s">
        <v>1</v>
      </c>
      <c r="AA48" s="123" t="s">
        <v>1</v>
      </c>
      <c r="AB48" s="59" t="s">
        <v>1</v>
      </c>
      <c r="AC48" s="59">
        <v>44742</v>
      </c>
      <c r="AD48" s="505"/>
      <c r="AE48" s="111" t="s">
        <v>138</v>
      </c>
      <c r="AF48" s="111" t="s">
        <v>452</v>
      </c>
      <c r="AG48" s="111" t="s">
        <v>114</v>
      </c>
    </row>
    <row r="49" spans="1:33" ht="46.5" customHeight="1" x14ac:dyDescent="0.3">
      <c r="A49" s="518"/>
      <c r="B49" s="518"/>
      <c r="C49" s="518"/>
      <c r="D49" s="465"/>
      <c r="E49" s="48" t="s">
        <v>505</v>
      </c>
      <c r="F49" s="465"/>
      <c r="G49" s="508"/>
      <c r="H49" s="421"/>
      <c r="I49" s="45" t="s">
        <v>624</v>
      </c>
      <c r="J49" s="68" t="s">
        <v>0</v>
      </c>
      <c r="K49" s="54" t="s">
        <v>0</v>
      </c>
      <c r="L49" s="58">
        <v>44530</v>
      </c>
      <c r="M49" s="59" t="s">
        <v>1</v>
      </c>
      <c r="N49" s="123" t="s">
        <v>1</v>
      </c>
      <c r="O49" s="320" t="s">
        <v>733</v>
      </c>
      <c r="P49" s="123" t="s">
        <v>1</v>
      </c>
      <c r="Q49" s="123" t="s">
        <v>1</v>
      </c>
      <c r="R49" s="59">
        <v>44530</v>
      </c>
      <c r="S49" s="59">
        <v>44543</v>
      </c>
      <c r="T49" s="325" t="s">
        <v>734</v>
      </c>
      <c r="U49" s="59" t="s">
        <v>873</v>
      </c>
      <c r="V49" s="59" t="s">
        <v>1</v>
      </c>
      <c r="W49" s="358">
        <v>44530</v>
      </c>
      <c r="X49" s="358">
        <v>44543</v>
      </c>
      <c r="Y49" s="325" t="s">
        <v>734</v>
      </c>
      <c r="Z49" s="59" t="s">
        <v>859</v>
      </c>
      <c r="AA49" s="59" t="s">
        <v>860</v>
      </c>
      <c r="AB49" s="59" t="s">
        <v>1</v>
      </c>
      <c r="AC49" s="59" t="s">
        <v>1</v>
      </c>
      <c r="AD49" s="505"/>
      <c r="AE49" s="111" t="s">
        <v>138</v>
      </c>
      <c r="AF49" s="305" t="s">
        <v>514</v>
      </c>
      <c r="AG49" s="111" t="s">
        <v>114</v>
      </c>
    </row>
    <row r="50" spans="1:33" ht="46.5" customHeight="1" x14ac:dyDescent="0.3">
      <c r="A50" s="518"/>
      <c r="B50" s="518"/>
      <c r="C50" s="518"/>
      <c r="D50" s="465"/>
      <c r="E50" s="48" t="s">
        <v>505</v>
      </c>
      <c r="F50" s="465"/>
      <c r="G50" s="508"/>
      <c r="H50" s="466" t="s">
        <v>153</v>
      </c>
      <c r="I50" s="45" t="s">
        <v>515</v>
      </c>
      <c r="J50" s="68">
        <v>44408</v>
      </c>
      <c r="K50" s="100">
        <v>44408</v>
      </c>
      <c r="L50" s="58">
        <v>44408</v>
      </c>
      <c r="M50" s="59">
        <v>44408</v>
      </c>
      <c r="N50" s="59" t="s">
        <v>734</v>
      </c>
      <c r="O50" s="325" t="s">
        <v>734</v>
      </c>
      <c r="P50" s="59" t="s">
        <v>752</v>
      </c>
      <c r="Q50" s="59" t="s">
        <v>757</v>
      </c>
      <c r="R50" s="59" t="s">
        <v>1</v>
      </c>
      <c r="S50" s="354">
        <v>44475</v>
      </c>
      <c r="T50" s="355" t="s">
        <v>731</v>
      </c>
      <c r="U50" s="402" t="s">
        <v>815</v>
      </c>
      <c r="V50" s="123" t="s">
        <v>1</v>
      </c>
      <c r="W50" s="358">
        <v>44408</v>
      </c>
      <c r="X50" s="362">
        <v>44475</v>
      </c>
      <c r="Y50" s="355" t="s">
        <v>731</v>
      </c>
      <c r="Z50" s="343" t="s">
        <v>815</v>
      </c>
      <c r="AA50" s="123" t="s">
        <v>1</v>
      </c>
      <c r="AB50" s="59" t="s">
        <v>1</v>
      </c>
      <c r="AC50" s="59" t="s">
        <v>1</v>
      </c>
      <c r="AD50" s="505"/>
      <c r="AE50" s="111" t="s">
        <v>138</v>
      </c>
      <c r="AF50" s="111" t="s">
        <v>514</v>
      </c>
      <c r="AG50" s="111" t="s">
        <v>114</v>
      </c>
    </row>
    <row r="51" spans="1:33" ht="46.5" customHeight="1" x14ac:dyDescent="0.3">
      <c r="A51" s="518"/>
      <c r="B51" s="518"/>
      <c r="C51" s="518"/>
      <c r="D51" s="465"/>
      <c r="E51" s="48" t="s">
        <v>505</v>
      </c>
      <c r="F51" s="465"/>
      <c r="G51" s="508"/>
      <c r="H51" s="468"/>
      <c r="I51" s="45" t="s">
        <v>516</v>
      </c>
      <c r="J51" s="68" t="s">
        <v>0</v>
      </c>
      <c r="K51" s="54" t="s">
        <v>0</v>
      </c>
      <c r="L51" s="58">
        <v>44438</v>
      </c>
      <c r="M51" s="59">
        <v>44438</v>
      </c>
      <c r="N51" s="59" t="s">
        <v>734</v>
      </c>
      <c r="O51" s="325" t="s">
        <v>734</v>
      </c>
      <c r="P51" s="59" t="s">
        <v>752</v>
      </c>
      <c r="Q51" s="59" t="s">
        <v>787</v>
      </c>
      <c r="R51" s="59" t="s">
        <v>1</v>
      </c>
      <c r="S51" s="354">
        <v>44474</v>
      </c>
      <c r="T51" s="355" t="s">
        <v>731</v>
      </c>
      <c r="U51" s="402" t="s">
        <v>815</v>
      </c>
      <c r="V51" s="123" t="s">
        <v>1</v>
      </c>
      <c r="W51" s="358">
        <v>44438</v>
      </c>
      <c r="X51" s="362">
        <v>44474</v>
      </c>
      <c r="Y51" s="355" t="s">
        <v>731</v>
      </c>
      <c r="Z51" s="343" t="s">
        <v>815</v>
      </c>
      <c r="AA51" s="123" t="s">
        <v>1</v>
      </c>
      <c r="AB51" s="59" t="s">
        <v>1</v>
      </c>
      <c r="AC51" s="59" t="s">
        <v>1</v>
      </c>
      <c r="AD51" s="505"/>
      <c r="AE51" s="111" t="s">
        <v>138</v>
      </c>
      <c r="AF51" s="111" t="s">
        <v>514</v>
      </c>
      <c r="AG51" s="111" t="s">
        <v>114</v>
      </c>
    </row>
    <row r="52" spans="1:33" ht="46.5" customHeight="1" x14ac:dyDescent="0.3">
      <c r="A52" s="518"/>
      <c r="B52" s="518"/>
      <c r="C52" s="518"/>
      <c r="D52" s="465"/>
      <c r="E52" s="48" t="s">
        <v>505</v>
      </c>
      <c r="F52" s="465"/>
      <c r="G52" s="508"/>
      <c r="H52" s="386" t="s">
        <v>158</v>
      </c>
      <c r="I52" s="45" t="s">
        <v>517</v>
      </c>
      <c r="J52" s="68" t="s">
        <v>0</v>
      </c>
      <c r="K52" s="54" t="s">
        <v>0</v>
      </c>
      <c r="L52" s="58">
        <v>44409</v>
      </c>
      <c r="M52" s="59">
        <v>44409</v>
      </c>
      <c r="N52" s="59" t="s">
        <v>734</v>
      </c>
      <c r="O52" s="325" t="s">
        <v>734</v>
      </c>
      <c r="P52" s="59" t="s">
        <v>758</v>
      </c>
      <c r="Q52" s="59" t="s">
        <v>788</v>
      </c>
      <c r="R52" s="71" t="s">
        <v>1</v>
      </c>
      <c r="S52" s="123" t="s">
        <v>1</v>
      </c>
      <c r="T52" s="320" t="s">
        <v>733</v>
      </c>
      <c r="U52" s="123" t="s">
        <v>1</v>
      </c>
      <c r="V52" s="123" t="s">
        <v>1</v>
      </c>
      <c r="W52" s="358">
        <v>44409</v>
      </c>
      <c r="X52" s="358" t="s">
        <v>734</v>
      </c>
      <c r="Y52" s="325" t="s">
        <v>734</v>
      </c>
      <c r="Z52" s="59" t="s">
        <v>758</v>
      </c>
      <c r="AA52" s="59" t="s">
        <v>788</v>
      </c>
      <c r="AB52" s="71" t="s">
        <v>1</v>
      </c>
      <c r="AC52" s="71" t="s">
        <v>1</v>
      </c>
      <c r="AD52" s="505"/>
      <c r="AE52" s="111" t="s">
        <v>138</v>
      </c>
      <c r="AF52" s="111" t="s">
        <v>514</v>
      </c>
      <c r="AG52" s="111" t="s">
        <v>114</v>
      </c>
    </row>
    <row r="53" spans="1:33" ht="46.5" customHeight="1" x14ac:dyDescent="0.3">
      <c r="A53" s="518"/>
      <c r="B53" s="518"/>
      <c r="C53" s="518"/>
      <c r="D53" s="465"/>
      <c r="E53" s="48" t="s">
        <v>155</v>
      </c>
      <c r="F53" s="465"/>
      <c r="G53" s="508"/>
      <c r="H53" s="466" t="s">
        <v>156</v>
      </c>
      <c r="I53" s="45" t="s">
        <v>518</v>
      </c>
      <c r="J53" s="68">
        <v>44378</v>
      </c>
      <c r="K53" s="100">
        <v>44378</v>
      </c>
      <c r="L53" s="58">
        <v>44378</v>
      </c>
      <c r="M53" s="59">
        <v>44378</v>
      </c>
      <c r="N53" s="59" t="s">
        <v>734</v>
      </c>
      <c r="O53" s="325" t="s">
        <v>734</v>
      </c>
      <c r="P53" s="59" t="s">
        <v>758</v>
      </c>
      <c r="Q53" s="59" t="s">
        <v>794</v>
      </c>
      <c r="R53" s="71" t="s">
        <v>1</v>
      </c>
      <c r="S53" s="123" t="s">
        <v>1</v>
      </c>
      <c r="T53" s="320" t="s">
        <v>733</v>
      </c>
      <c r="U53" s="123" t="s">
        <v>1</v>
      </c>
      <c r="V53" s="123" t="s">
        <v>1</v>
      </c>
      <c r="W53" s="358">
        <v>44378</v>
      </c>
      <c r="X53" s="358" t="s">
        <v>734</v>
      </c>
      <c r="Y53" s="325" t="s">
        <v>734</v>
      </c>
      <c r="Z53" s="59" t="s">
        <v>758</v>
      </c>
      <c r="AA53" s="59" t="s">
        <v>825</v>
      </c>
      <c r="AB53" s="71" t="s">
        <v>1</v>
      </c>
      <c r="AC53" s="71" t="s">
        <v>1</v>
      </c>
      <c r="AD53" s="505"/>
      <c r="AE53" s="111" t="s">
        <v>138</v>
      </c>
      <c r="AF53" s="111" t="s">
        <v>452</v>
      </c>
      <c r="AG53" s="111" t="s">
        <v>114</v>
      </c>
    </row>
    <row r="54" spans="1:33" ht="46.5" customHeight="1" x14ac:dyDescent="0.3">
      <c r="A54" s="518"/>
      <c r="B54" s="518"/>
      <c r="C54" s="518"/>
      <c r="D54" s="465"/>
      <c r="E54" s="48" t="s">
        <v>157</v>
      </c>
      <c r="F54" s="465"/>
      <c r="G54" s="508"/>
      <c r="H54" s="468"/>
      <c r="I54" s="45" t="s">
        <v>609</v>
      </c>
      <c r="J54" s="70" t="s">
        <v>0</v>
      </c>
      <c r="K54" s="47" t="s">
        <v>0</v>
      </c>
      <c r="L54" s="55">
        <v>4</v>
      </c>
      <c r="M54" s="56" t="s">
        <v>1</v>
      </c>
      <c r="N54" s="123" t="s">
        <v>1</v>
      </c>
      <c r="O54" s="320" t="s">
        <v>733</v>
      </c>
      <c r="P54" s="123" t="s">
        <v>1</v>
      </c>
      <c r="Q54" s="123" t="s">
        <v>1</v>
      </c>
      <c r="R54" s="56" t="s">
        <v>1</v>
      </c>
      <c r="S54" s="123" t="s">
        <v>1</v>
      </c>
      <c r="T54" s="320" t="s">
        <v>733</v>
      </c>
      <c r="U54" s="123" t="s">
        <v>1</v>
      </c>
      <c r="V54" s="123" t="s">
        <v>1</v>
      </c>
      <c r="W54" s="357" t="s">
        <v>1</v>
      </c>
      <c r="X54" s="359" t="s">
        <v>1</v>
      </c>
      <c r="Y54" s="320" t="s">
        <v>733</v>
      </c>
      <c r="Z54" s="123" t="s">
        <v>1</v>
      </c>
      <c r="AA54" s="123" t="s">
        <v>1</v>
      </c>
      <c r="AB54" s="56" t="s">
        <v>1</v>
      </c>
      <c r="AC54" s="56">
        <v>4</v>
      </c>
      <c r="AD54" s="505"/>
      <c r="AE54" s="111" t="s">
        <v>138</v>
      </c>
      <c r="AF54" s="111" t="s">
        <v>514</v>
      </c>
      <c r="AG54" s="111" t="s">
        <v>114</v>
      </c>
    </row>
    <row r="55" spans="1:33" ht="60.75" customHeight="1" x14ac:dyDescent="0.3">
      <c r="A55" s="518"/>
      <c r="B55" s="518"/>
      <c r="C55" s="518"/>
      <c r="D55" s="456"/>
      <c r="E55" s="48" t="s">
        <v>505</v>
      </c>
      <c r="F55" s="465"/>
      <c r="G55" s="509"/>
      <c r="H55" s="383" t="s">
        <v>519</v>
      </c>
      <c r="I55" s="45" t="s">
        <v>610</v>
      </c>
      <c r="J55" s="68" t="s">
        <v>0</v>
      </c>
      <c r="K55" s="47" t="s">
        <v>0</v>
      </c>
      <c r="L55" s="58">
        <v>44561</v>
      </c>
      <c r="M55" s="56" t="s">
        <v>1</v>
      </c>
      <c r="N55" s="123" t="s">
        <v>1</v>
      </c>
      <c r="O55" s="320" t="s">
        <v>733</v>
      </c>
      <c r="P55" s="123" t="s">
        <v>1</v>
      </c>
      <c r="Q55" s="123" t="s">
        <v>1</v>
      </c>
      <c r="R55" s="59">
        <v>44561</v>
      </c>
      <c r="S55" s="59">
        <v>44538</v>
      </c>
      <c r="T55" s="355" t="s">
        <v>731</v>
      </c>
      <c r="U55" s="123" t="s">
        <v>1</v>
      </c>
      <c r="V55" s="123" t="s">
        <v>1</v>
      </c>
      <c r="W55" s="358">
        <v>44561</v>
      </c>
      <c r="X55" s="358">
        <v>44538</v>
      </c>
      <c r="Y55" s="355" t="s">
        <v>731</v>
      </c>
      <c r="Z55" s="123" t="s">
        <v>1</v>
      </c>
      <c r="AA55" s="123" t="s">
        <v>1</v>
      </c>
      <c r="AB55" s="56" t="s">
        <v>1</v>
      </c>
      <c r="AC55" s="56" t="s">
        <v>1</v>
      </c>
      <c r="AD55" s="506"/>
      <c r="AE55" s="111" t="s">
        <v>138</v>
      </c>
      <c r="AF55" s="111" t="s">
        <v>514</v>
      </c>
      <c r="AG55" s="111" t="s">
        <v>114</v>
      </c>
    </row>
    <row r="56" spans="1:33" ht="46.5" customHeight="1" x14ac:dyDescent="0.3">
      <c r="A56" s="518"/>
      <c r="B56" s="518"/>
      <c r="C56" s="518"/>
      <c r="D56" s="455" t="s">
        <v>520</v>
      </c>
      <c r="E56" s="48" t="s">
        <v>505</v>
      </c>
      <c r="F56" s="465"/>
      <c r="G56" s="507" t="s">
        <v>521</v>
      </c>
      <c r="H56" s="466" t="s">
        <v>522</v>
      </c>
      <c r="I56" s="45" t="s">
        <v>523</v>
      </c>
      <c r="J56" s="68" t="s">
        <v>0</v>
      </c>
      <c r="K56" s="54" t="s">
        <v>0</v>
      </c>
      <c r="L56" s="58">
        <v>44742</v>
      </c>
      <c r="M56" s="59" t="s">
        <v>1</v>
      </c>
      <c r="N56" s="123" t="s">
        <v>1</v>
      </c>
      <c r="O56" s="320" t="s">
        <v>733</v>
      </c>
      <c r="P56" s="123" t="s">
        <v>1</v>
      </c>
      <c r="Q56" s="123" t="s">
        <v>1</v>
      </c>
      <c r="R56" s="59" t="s">
        <v>1</v>
      </c>
      <c r="S56" s="123" t="s">
        <v>1</v>
      </c>
      <c r="T56" s="320" t="s">
        <v>733</v>
      </c>
      <c r="U56" s="123" t="s">
        <v>1</v>
      </c>
      <c r="V56" s="123" t="s">
        <v>1</v>
      </c>
      <c r="W56" s="358" t="s">
        <v>1</v>
      </c>
      <c r="X56" s="359" t="s">
        <v>1</v>
      </c>
      <c r="Y56" s="320" t="s">
        <v>733</v>
      </c>
      <c r="Z56" s="123" t="s">
        <v>1</v>
      </c>
      <c r="AA56" s="123" t="s">
        <v>1</v>
      </c>
      <c r="AB56" s="59" t="s">
        <v>1</v>
      </c>
      <c r="AC56" s="59">
        <v>44742</v>
      </c>
      <c r="AD56" s="504" t="s">
        <v>524</v>
      </c>
      <c r="AE56" s="111" t="s">
        <v>138</v>
      </c>
      <c r="AF56" s="111" t="s">
        <v>452</v>
      </c>
      <c r="AG56" s="111" t="s">
        <v>114</v>
      </c>
    </row>
    <row r="57" spans="1:33" ht="66" customHeight="1" x14ac:dyDescent="0.3">
      <c r="A57" s="518"/>
      <c r="B57" s="518"/>
      <c r="C57" s="518"/>
      <c r="D57" s="465"/>
      <c r="E57" s="48" t="s">
        <v>505</v>
      </c>
      <c r="F57" s="465"/>
      <c r="G57" s="508"/>
      <c r="H57" s="468"/>
      <c r="I57" s="45" t="s">
        <v>611</v>
      </c>
      <c r="J57" s="70" t="s">
        <v>0</v>
      </c>
      <c r="K57" s="54" t="s">
        <v>0</v>
      </c>
      <c r="L57" s="55">
        <v>3</v>
      </c>
      <c r="M57" s="56" t="s">
        <v>1</v>
      </c>
      <c r="N57" s="123" t="s">
        <v>1</v>
      </c>
      <c r="O57" s="320" t="s">
        <v>733</v>
      </c>
      <c r="P57" s="123" t="s">
        <v>1</v>
      </c>
      <c r="Q57" s="123" t="s">
        <v>1</v>
      </c>
      <c r="R57" s="56" t="s">
        <v>1</v>
      </c>
      <c r="S57" s="123" t="s">
        <v>1</v>
      </c>
      <c r="T57" s="320" t="s">
        <v>733</v>
      </c>
      <c r="U57" s="123" t="s">
        <v>1</v>
      </c>
      <c r="V57" s="123" t="s">
        <v>1</v>
      </c>
      <c r="W57" s="357" t="s">
        <v>1</v>
      </c>
      <c r="X57" s="359" t="s">
        <v>1</v>
      </c>
      <c r="Y57" s="320" t="s">
        <v>733</v>
      </c>
      <c r="Z57" s="123" t="s">
        <v>1</v>
      </c>
      <c r="AA57" s="123" t="s">
        <v>1</v>
      </c>
      <c r="AB57" s="56" t="s">
        <v>1</v>
      </c>
      <c r="AC57" s="56">
        <v>3</v>
      </c>
      <c r="AD57" s="505"/>
      <c r="AE57" s="111" t="s">
        <v>138</v>
      </c>
      <c r="AF57" s="111" t="s">
        <v>514</v>
      </c>
      <c r="AG57" s="111" t="s">
        <v>114</v>
      </c>
    </row>
    <row r="58" spans="1:33" ht="60" customHeight="1" x14ac:dyDescent="0.3">
      <c r="A58" s="518"/>
      <c r="B58" s="518"/>
      <c r="C58" s="518"/>
      <c r="D58" s="465"/>
      <c r="E58" s="48" t="s">
        <v>505</v>
      </c>
      <c r="F58" s="465"/>
      <c r="G58" s="508"/>
      <c r="H58" s="483" t="s">
        <v>525</v>
      </c>
      <c r="I58" s="45" t="s">
        <v>612</v>
      </c>
      <c r="J58" s="70" t="s">
        <v>0</v>
      </c>
      <c r="K58" s="54" t="s">
        <v>0</v>
      </c>
      <c r="L58" s="55">
        <v>2</v>
      </c>
      <c r="M58" s="56" t="s">
        <v>1</v>
      </c>
      <c r="N58" s="123" t="s">
        <v>1</v>
      </c>
      <c r="O58" s="320" t="s">
        <v>733</v>
      </c>
      <c r="P58" s="123" t="s">
        <v>1</v>
      </c>
      <c r="Q58" s="123" t="s">
        <v>1</v>
      </c>
      <c r="R58" s="56">
        <v>1</v>
      </c>
      <c r="S58" s="56">
        <v>1</v>
      </c>
      <c r="T58" s="328" t="s">
        <v>731</v>
      </c>
      <c r="U58" s="123" t="s">
        <v>1</v>
      </c>
      <c r="V58" s="123" t="s">
        <v>1</v>
      </c>
      <c r="W58" s="357">
        <v>1</v>
      </c>
      <c r="X58" s="359">
        <v>1</v>
      </c>
      <c r="Y58" s="355" t="s">
        <v>731</v>
      </c>
      <c r="Z58" s="123" t="s">
        <v>1</v>
      </c>
      <c r="AA58" s="123" t="s">
        <v>1</v>
      </c>
      <c r="AB58" s="56" t="s">
        <v>1</v>
      </c>
      <c r="AC58" s="56">
        <v>1</v>
      </c>
      <c r="AD58" s="505"/>
      <c r="AE58" s="111" t="s">
        <v>138</v>
      </c>
      <c r="AF58" s="111" t="s">
        <v>514</v>
      </c>
      <c r="AG58" s="111" t="s">
        <v>114</v>
      </c>
    </row>
    <row r="59" spans="1:33" ht="60.75" customHeight="1" x14ac:dyDescent="0.3">
      <c r="A59" s="518"/>
      <c r="B59" s="518"/>
      <c r="C59" s="518"/>
      <c r="D59" s="456"/>
      <c r="E59" s="48" t="s">
        <v>505</v>
      </c>
      <c r="F59" s="456"/>
      <c r="G59" s="509"/>
      <c r="H59" s="485"/>
      <c r="I59" s="50" t="s">
        <v>526</v>
      </c>
      <c r="J59" s="68" t="s">
        <v>0</v>
      </c>
      <c r="K59" s="54" t="s">
        <v>0</v>
      </c>
      <c r="L59" s="75">
        <v>44530</v>
      </c>
      <c r="M59" s="59" t="s">
        <v>1</v>
      </c>
      <c r="N59" s="123" t="s">
        <v>1</v>
      </c>
      <c r="O59" s="320" t="s">
        <v>733</v>
      </c>
      <c r="P59" s="123" t="s">
        <v>1</v>
      </c>
      <c r="Q59" s="123" t="s">
        <v>1</v>
      </c>
      <c r="R59" s="59">
        <v>44530</v>
      </c>
      <c r="S59" s="78" t="s">
        <v>846</v>
      </c>
      <c r="T59" s="325" t="s">
        <v>734</v>
      </c>
      <c r="U59" s="59" t="s">
        <v>848</v>
      </c>
      <c r="V59" s="59" t="s">
        <v>849</v>
      </c>
      <c r="W59" s="358">
        <v>44530</v>
      </c>
      <c r="X59" s="363" t="s">
        <v>846</v>
      </c>
      <c r="Y59" s="325" t="s">
        <v>734</v>
      </c>
      <c r="Z59" s="59" t="s">
        <v>848</v>
      </c>
      <c r="AA59" s="59" t="s">
        <v>849</v>
      </c>
      <c r="AB59" s="59" t="s">
        <v>1</v>
      </c>
      <c r="AC59" s="59" t="s">
        <v>1</v>
      </c>
      <c r="AD59" s="506"/>
      <c r="AE59" s="111" t="s">
        <v>138</v>
      </c>
      <c r="AF59" s="111" t="s">
        <v>452</v>
      </c>
      <c r="AG59" s="111" t="s">
        <v>114</v>
      </c>
    </row>
    <row r="60" spans="1:33" ht="60.75" customHeight="1" x14ac:dyDescent="0.3">
      <c r="A60" s="518"/>
      <c r="B60" s="518"/>
      <c r="C60" s="518"/>
      <c r="D60" s="455" t="s">
        <v>325</v>
      </c>
      <c r="E60" s="455" t="s">
        <v>527</v>
      </c>
      <c r="F60" s="455" t="s">
        <v>134</v>
      </c>
      <c r="G60" s="507" t="s">
        <v>528</v>
      </c>
      <c r="H60" s="383" t="s">
        <v>161</v>
      </c>
      <c r="I60" s="45" t="s">
        <v>529</v>
      </c>
      <c r="J60" s="76">
        <v>4</v>
      </c>
      <c r="K60" s="54">
        <v>4</v>
      </c>
      <c r="L60" s="77">
        <v>4</v>
      </c>
      <c r="M60" s="78">
        <v>1</v>
      </c>
      <c r="N60" s="78">
        <v>1</v>
      </c>
      <c r="O60" s="328" t="s">
        <v>731</v>
      </c>
      <c r="P60" s="123" t="s">
        <v>1</v>
      </c>
      <c r="Q60" s="123" t="s">
        <v>1</v>
      </c>
      <c r="R60" s="78">
        <v>1</v>
      </c>
      <c r="S60" s="78">
        <v>0</v>
      </c>
      <c r="T60" s="325" t="s">
        <v>734</v>
      </c>
      <c r="U60" s="56" t="s">
        <v>816</v>
      </c>
      <c r="V60" s="402" t="s">
        <v>867</v>
      </c>
      <c r="W60" s="363">
        <v>2</v>
      </c>
      <c r="X60" s="363">
        <v>1</v>
      </c>
      <c r="Y60" s="325" t="s">
        <v>734</v>
      </c>
      <c r="Z60" s="56" t="s">
        <v>816</v>
      </c>
      <c r="AA60" s="402" t="s">
        <v>867</v>
      </c>
      <c r="AB60" s="78">
        <v>1</v>
      </c>
      <c r="AC60" s="78">
        <v>1</v>
      </c>
      <c r="AD60" s="504" t="s">
        <v>530</v>
      </c>
      <c r="AE60" s="111" t="s">
        <v>138</v>
      </c>
      <c r="AF60" s="111" t="s">
        <v>531</v>
      </c>
      <c r="AG60" s="111" t="s">
        <v>114</v>
      </c>
    </row>
    <row r="61" spans="1:33" ht="60.75" customHeight="1" x14ac:dyDescent="0.3">
      <c r="A61" s="518"/>
      <c r="B61" s="518"/>
      <c r="C61" s="518"/>
      <c r="D61" s="465"/>
      <c r="E61" s="465"/>
      <c r="F61" s="465"/>
      <c r="G61" s="508"/>
      <c r="H61" s="466" t="s">
        <v>162</v>
      </c>
      <c r="I61" s="45" t="s">
        <v>532</v>
      </c>
      <c r="J61" s="76">
        <v>4</v>
      </c>
      <c r="K61" s="54">
        <v>2</v>
      </c>
      <c r="L61" s="77">
        <v>4</v>
      </c>
      <c r="M61" s="78">
        <v>1</v>
      </c>
      <c r="N61" s="78">
        <v>1</v>
      </c>
      <c r="O61" s="328" t="s">
        <v>731</v>
      </c>
      <c r="P61" s="123" t="s">
        <v>1</v>
      </c>
      <c r="Q61" s="123" t="s">
        <v>1</v>
      </c>
      <c r="R61" s="78">
        <v>1</v>
      </c>
      <c r="S61" s="78">
        <v>0</v>
      </c>
      <c r="T61" s="325" t="s">
        <v>734</v>
      </c>
      <c r="U61" s="56" t="s">
        <v>816</v>
      </c>
      <c r="V61" s="402" t="s">
        <v>868</v>
      </c>
      <c r="W61" s="363">
        <v>2</v>
      </c>
      <c r="X61" s="363">
        <v>1</v>
      </c>
      <c r="Y61" s="325" t="s">
        <v>734</v>
      </c>
      <c r="Z61" s="56" t="s">
        <v>816</v>
      </c>
      <c r="AA61" s="402" t="s">
        <v>869</v>
      </c>
      <c r="AB61" s="78">
        <v>1</v>
      </c>
      <c r="AC61" s="78">
        <v>1</v>
      </c>
      <c r="AD61" s="505"/>
      <c r="AE61" s="111" t="s">
        <v>138</v>
      </c>
      <c r="AF61" s="111" t="s">
        <v>452</v>
      </c>
      <c r="AG61" s="111" t="s">
        <v>114</v>
      </c>
    </row>
    <row r="62" spans="1:33" ht="60.75" customHeight="1" x14ac:dyDescent="0.3">
      <c r="A62" s="518"/>
      <c r="B62" s="518"/>
      <c r="C62" s="518"/>
      <c r="D62" s="465"/>
      <c r="E62" s="465"/>
      <c r="F62" s="465"/>
      <c r="G62" s="508"/>
      <c r="H62" s="467"/>
      <c r="I62" s="45" t="s">
        <v>533</v>
      </c>
      <c r="J62" s="76">
        <v>7</v>
      </c>
      <c r="K62" s="54">
        <v>7</v>
      </c>
      <c r="L62" s="77">
        <v>7</v>
      </c>
      <c r="M62" s="78">
        <v>7</v>
      </c>
      <c r="N62" s="78">
        <v>3</v>
      </c>
      <c r="O62" s="325" t="s">
        <v>734</v>
      </c>
      <c r="P62" s="59" t="s">
        <v>759</v>
      </c>
      <c r="Q62" s="59" t="s">
        <v>760</v>
      </c>
      <c r="R62" s="78">
        <v>7</v>
      </c>
      <c r="S62" s="78">
        <v>0</v>
      </c>
      <c r="T62" s="325" t="s">
        <v>734</v>
      </c>
      <c r="U62" s="56" t="s">
        <v>816</v>
      </c>
      <c r="V62" s="402" t="s">
        <v>817</v>
      </c>
      <c r="W62" s="363">
        <v>7</v>
      </c>
      <c r="X62" s="363">
        <v>3</v>
      </c>
      <c r="Y62" s="325" t="s">
        <v>734</v>
      </c>
      <c r="Z62" s="78" t="s">
        <v>816</v>
      </c>
      <c r="AA62" s="343" t="s">
        <v>861</v>
      </c>
      <c r="AB62" s="78">
        <v>7</v>
      </c>
      <c r="AC62" s="78">
        <v>7</v>
      </c>
      <c r="AD62" s="505"/>
      <c r="AE62" s="111" t="s">
        <v>138</v>
      </c>
      <c r="AF62" s="111" t="s">
        <v>534</v>
      </c>
      <c r="AG62" s="111" t="s">
        <v>114</v>
      </c>
    </row>
    <row r="63" spans="1:33" ht="60.75" customHeight="1" x14ac:dyDescent="0.3">
      <c r="A63" s="518"/>
      <c r="B63" s="518"/>
      <c r="C63" s="518"/>
      <c r="D63" s="456"/>
      <c r="E63" s="456"/>
      <c r="F63" s="456"/>
      <c r="G63" s="508"/>
      <c r="H63" s="468"/>
      <c r="I63" s="50" t="s">
        <v>535</v>
      </c>
      <c r="J63" s="76">
        <v>7</v>
      </c>
      <c r="K63" s="54">
        <v>2</v>
      </c>
      <c r="L63" s="79">
        <v>7</v>
      </c>
      <c r="M63" s="78">
        <v>7</v>
      </c>
      <c r="N63" s="78">
        <v>0</v>
      </c>
      <c r="O63" s="325" t="s">
        <v>734</v>
      </c>
      <c r="P63" s="59" t="s">
        <v>758</v>
      </c>
      <c r="Q63" s="59" t="s">
        <v>761</v>
      </c>
      <c r="R63" s="78">
        <v>7</v>
      </c>
      <c r="S63" s="123">
        <v>7</v>
      </c>
      <c r="T63" s="328">
        <v>7</v>
      </c>
      <c r="U63" s="402" t="s">
        <v>876</v>
      </c>
      <c r="V63" s="123" t="s">
        <v>1</v>
      </c>
      <c r="W63" s="363">
        <v>7</v>
      </c>
      <c r="X63" s="363">
        <v>7</v>
      </c>
      <c r="Y63" s="328" t="s">
        <v>731</v>
      </c>
      <c r="Z63" s="402" t="s">
        <v>876</v>
      </c>
      <c r="AA63" s="123" t="s">
        <v>1</v>
      </c>
      <c r="AB63" s="78" t="s">
        <v>1</v>
      </c>
      <c r="AC63" s="78" t="s">
        <v>1</v>
      </c>
      <c r="AD63" s="506"/>
      <c r="AE63" s="111" t="s">
        <v>469</v>
      </c>
      <c r="AF63" s="111" t="s">
        <v>452</v>
      </c>
      <c r="AG63" s="111" t="s">
        <v>114</v>
      </c>
    </row>
    <row r="64" spans="1:33" ht="84.75" customHeight="1" x14ac:dyDescent="0.3">
      <c r="A64" s="518"/>
      <c r="B64" s="518"/>
      <c r="C64" s="518"/>
      <c r="D64" s="455" t="s">
        <v>536</v>
      </c>
      <c r="E64" s="455" t="s">
        <v>148</v>
      </c>
      <c r="F64" s="455" t="s">
        <v>134</v>
      </c>
      <c r="G64" s="507" t="s">
        <v>537</v>
      </c>
      <c r="H64" s="466" t="s">
        <v>538</v>
      </c>
      <c r="I64" s="45" t="s">
        <v>539</v>
      </c>
      <c r="J64" s="70">
        <v>4</v>
      </c>
      <c r="K64" s="80">
        <v>4</v>
      </c>
      <c r="L64" s="55">
        <v>4</v>
      </c>
      <c r="M64" s="56">
        <v>1</v>
      </c>
      <c r="N64" s="78">
        <v>1</v>
      </c>
      <c r="O64" s="328" t="s">
        <v>731</v>
      </c>
      <c r="P64" s="123" t="s">
        <v>1</v>
      </c>
      <c r="Q64" s="123" t="s">
        <v>1</v>
      </c>
      <c r="R64" s="56">
        <v>1</v>
      </c>
      <c r="S64" s="56">
        <v>1</v>
      </c>
      <c r="T64" s="328" t="s">
        <v>731</v>
      </c>
      <c r="U64" s="123" t="s">
        <v>1</v>
      </c>
      <c r="V64" s="123" t="s">
        <v>1</v>
      </c>
      <c r="W64" s="357">
        <v>2</v>
      </c>
      <c r="X64" s="363">
        <v>2</v>
      </c>
      <c r="Y64" s="328" t="s">
        <v>731</v>
      </c>
      <c r="Z64" s="123" t="s">
        <v>1</v>
      </c>
      <c r="AA64" s="123" t="s">
        <v>1</v>
      </c>
      <c r="AB64" s="56">
        <v>1</v>
      </c>
      <c r="AC64" s="56">
        <v>1</v>
      </c>
      <c r="AD64" s="516" t="s">
        <v>540</v>
      </c>
      <c r="AE64" s="111" t="s">
        <v>469</v>
      </c>
      <c r="AF64" s="111" t="s">
        <v>146</v>
      </c>
      <c r="AG64" s="111" t="s">
        <v>114</v>
      </c>
    </row>
    <row r="65" spans="1:33" ht="59.4" customHeight="1" x14ac:dyDescent="0.3">
      <c r="A65" s="518"/>
      <c r="B65" s="518"/>
      <c r="C65" s="518"/>
      <c r="D65" s="465"/>
      <c r="E65" s="456"/>
      <c r="F65" s="465"/>
      <c r="G65" s="508"/>
      <c r="H65" s="467"/>
      <c r="I65" s="45" t="s">
        <v>541</v>
      </c>
      <c r="J65" s="70">
        <v>4</v>
      </c>
      <c r="K65" s="80">
        <v>4</v>
      </c>
      <c r="L65" s="55">
        <v>4</v>
      </c>
      <c r="M65" s="56">
        <v>1</v>
      </c>
      <c r="N65" s="56">
        <v>0</v>
      </c>
      <c r="O65" s="325" t="s">
        <v>734</v>
      </c>
      <c r="P65" s="59" t="s">
        <v>762</v>
      </c>
      <c r="Q65" s="59" t="s">
        <v>760</v>
      </c>
      <c r="R65" s="56">
        <v>1</v>
      </c>
      <c r="S65" s="56">
        <v>0</v>
      </c>
      <c r="T65" s="325" t="s">
        <v>734</v>
      </c>
      <c r="U65" s="56" t="s">
        <v>818</v>
      </c>
      <c r="V65" s="56" t="s">
        <v>819</v>
      </c>
      <c r="W65" s="357">
        <v>2</v>
      </c>
      <c r="X65" s="357">
        <v>0</v>
      </c>
      <c r="Y65" s="325" t="s">
        <v>734</v>
      </c>
      <c r="Z65" s="56" t="s">
        <v>826</v>
      </c>
      <c r="AA65" s="56" t="s">
        <v>862</v>
      </c>
      <c r="AB65" s="56">
        <v>1</v>
      </c>
      <c r="AC65" s="56">
        <v>1</v>
      </c>
      <c r="AD65" s="517"/>
      <c r="AE65" s="111" t="s">
        <v>138</v>
      </c>
      <c r="AF65" s="111" t="s">
        <v>534</v>
      </c>
      <c r="AG65" s="111" t="s">
        <v>114</v>
      </c>
    </row>
    <row r="66" spans="1:33" ht="41.25" customHeight="1" x14ac:dyDescent="0.3">
      <c r="A66" s="518"/>
      <c r="B66" s="518"/>
      <c r="C66" s="518"/>
      <c r="D66" s="465"/>
      <c r="E66" s="455" t="s">
        <v>159</v>
      </c>
      <c r="F66" s="465"/>
      <c r="G66" s="508"/>
      <c r="H66" s="383" t="s">
        <v>160</v>
      </c>
      <c r="I66" s="45" t="s">
        <v>542</v>
      </c>
      <c r="J66" s="70">
        <v>4</v>
      </c>
      <c r="K66" s="80">
        <v>4</v>
      </c>
      <c r="L66" s="55">
        <v>4</v>
      </c>
      <c r="M66" s="56">
        <v>1</v>
      </c>
      <c r="N66" s="56">
        <v>1</v>
      </c>
      <c r="O66" s="328" t="s">
        <v>731</v>
      </c>
      <c r="P66" s="123" t="s">
        <v>1</v>
      </c>
      <c r="Q66" s="123" t="s">
        <v>1</v>
      </c>
      <c r="R66" s="56">
        <v>1</v>
      </c>
      <c r="S66" s="56">
        <v>1</v>
      </c>
      <c r="T66" s="328" t="s">
        <v>731</v>
      </c>
      <c r="U66" s="123" t="s">
        <v>1</v>
      </c>
      <c r="V66" s="123" t="s">
        <v>1</v>
      </c>
      <c r="W66" s="357">
        <v>2</v>
      </c>
      <c r="X66" s="357">
        <v>2</v>
      </c>
      <c r="Y66" s="328" t="s">
        <v>731</v>
      </c>
      <c r="Z66" s="123" t="s">
        <v>1</v>
      </c>
      <c r="AA66" s="123" t="s">
        <v>1</v>
      </c>
      <c r="AB66" s="56">
        <v>1</v>
      </c>
      <c r="AC66" s="56">
        <v>1</v>
      </c>
      <c r="AD66" s="517"/>
      <c r="AE66" s="111" t="s">
        <v>138</v>
      </c>
      <c r="AF66" s="111" t="s">
        <v>452</v>
      </c>
      <c r="AG66" s="111" t="s">
        <v>114</v>
      </c>
    </row>
    <row r="67" spans="1:33" ht="45.75" customHeight="1" x14ac:dyDescent="0.3">
      <c r="A67" s="518"/>
      <c r="B67" s="518"/>
      <c r="C67" s="518"/>
      <c r="D67" s="465"/>
      <c r="E67" s="465"/>
      <c r="F67" s="465"/>
      <c r="G67" s="508"/>
      <c r="H67" s="466" t="s">
        <v>543</v>
      </c>
      <c r="I67" s="45" t="s">
        <v>544</v>
      </c>
      <c r="J67" s="70">
        <v>4</v>
      </c>
      <c r="K67" s="80">
        <v>4</v>
      </c>
      <c r="L67" s="55">
        <v>4</v>
      </c>
      <c r="M67" s="56">
        <v>1</v>
      </c>
      <c r="N67" s="56">
        <v>1</v>
      </c>
      <c r="O67" s="328" t="s">
        <v>731</v>
      </c>
      <c r="P67" s="123" t="s">
        <v>1</v>
      </c>
      <c r="Q67" s="123" t="s">
        <v>1</v>
      </c>
      <c r="R67" s="56">
        <v>1</v>
      </c>
      <c r="S67" s="56">
        <v>0</v>
      </c>
      <c r="T67" s="325" t="s">
        <v>734</v>
      </c>
      <c r="U67" s="56" t="s">
        <v>820</v>
      </c>
      <c r="V67" s="56" t="s">
        <v>827</v>
      </c>
      <c r="W67" s="357">
        <v>2</v>
      </c>
      <c r="X67" s="357">
        <v>1</v>
      </c>
      <c r="Y67" s="325" t="s">
        <v>734</v>
      </c>
      <c r="Z67" s="56" t="s">
        <v>820</v>
      </c>
      <c r="AA67" s="56" t="s">
        <v>827</v>
      </c>
      <c r="AB67" s="56">
        <v>1</v>
      </c>
      <c r="AC67" s="56">
        <v>1</v>
      </c>
      <c r="AD67" s="517"/>
      <c r="AE67" s="111" t="s">
        <v>138</v>
      </c>
      <c r="AF67" s="111" t="s">
        <v>146</v>
      </c>
      <c r="AG67" s="111" t="s">
        <v>114</v>
      </c>
    </row>
    <row r="68" spans="1:33" ht="39" customHeight="1" x14ac:dyDescent="0.3">
      <c r="A68" s="518"/>
      <c r="B68" s="518"/>
      <c r="C68" s="518"/>
      <c r="D68" s="465"/>
      <c r="E68" s="465"/>
      <c r="F68" s="465"/>
      <c r="G68" s="508"/>
      <c r="H68" s="467"/>
      <c r="I68" s="45" t="s">
        <v>545</v>
      </c>
      <c r="J68" s="70" t="s">
        <v>546</v>
      </c>
      <c r="K68" s="80" t="s">
        <v>546</v>
      </c>
      <c r="L68" s="55" t="s">
        <v>546</v>
      </c>
      <c r="M68" s="56">
        <v>1</v>
      </c>
      <c r="N68" s="56">
        <v>1</v>
      </c>
      <c r="O68" s="328" t="s">
        <v>731</v>
      </c>
      <c r="P68" s="123" t="s">
        <v>1</v>
      </c>
      <c r="Q68" s="123" t="s">
        <v>1</v>
      </c>
      <c r="R68" s="56" t="s">
        <v>1</v>
      </c>
      <c r="S68" s="123" t="s">
        <v>1</v>
      </c>
      <c r="T68" s="320" t="s">
        <v>733</v>
      </c>
      <c r="U68" s="123" t="s">
        <v>1</v>
      </c>
      <c r="V68" s="123" t="s">
        <v>1</v>
      </c>
      <c r="W68" s="357">
        <v>1</v>
      </c>
      <c r="X68" s="357">
        <v>1</v>
      </c>
      <c r="Y68" s="328" t="s">
        <v>731</v>
      </c>
      <c r="Z68" s="123" t="s">
        <v>1</v>
      </c>
      <c r="AA68" s="123" t="s">
        <v>1</v>
      </c>
      <c r="AB68" s="56">
        <v>1</v>
      </c>
      <c r="AC68" s="56" t="s">
        <v>1</v>
      </c>
      <c r="AD68" s="517"/>
      <c r="AE68" s="111" t="s">
        <v>138</v>
      </c>
      <c r="AF68" s="111" t="s">
        <v>146</v>
      </c>
      <c r="AG68" s="111" t="s">
        <v>114</v>
      </c>
    </row>
    <row r="69" spans="1:33" ht="39" customHeight="1" x14ac:dyDescent="0.3">
      <c r="A69" s="518"/>
      <c r="B69" s="518"/>
      <c r="C69" s="518"/>
      <c r="D69" s="465"/>
      <c r="E69" s="465"/>
      <c r="F69" s="465"/>
      <c r="G69" s="508"/>
      <c r="H69" s="467"/>
      <c r="I69" s="45" t="s">
        <v>592</v>
      </c>
      <c r="J69" s="70">
        <v>7</v>
      </c>
      <c r="K69" s="80">
        <v>7</v>
      </c>
      <c r="L69" s="55">
        <v>7</v>
      </c>
      <c r="M69" s="56" t="s">
        <v>1</v>
      </c>
      <c r="N69" s="123" t="s">
        <v>1</v>
      </c>
      <c r="O69" s="320" t="s">
        <v>733</v>
      </c>
      <c r="P69" s="123" t="s">
        <v>1</v>
      </c>
      <c r="Q69" s="123" t="s">
        <v>1</v>
      </c>
      <c r="R69" s="56">
        <v>7</v>
      </c>
      <c r="S69" s="56">
        <v>0</v>
      </c>
      <c r="T69" s="325" t="s">
        <v>734</v>
      </c>
      <c r="U69" s="56" t="s">
        <v>821</v>
      </c>
      <c r="V69" s="56" t="s">
        <v>827</v>
      </c>
      <c r="W69" s="357">
        <v>7</v>
      </c>
      <c r="X69" s="359">
        <v>0</v>
      </c>
      <c r="Y69" s="325" t="s">
        <v>734</v>
      </c>
      <c r="Z69" s="56" t="s">
        <v>821</v>
      </c>
      <c r="AA69" s="392" t="s">
        <v>828</v>
      </c>
      <c r="AB69" s="56" t="s">
        <v>1</v>
      </c>
      <c r="AC69" s="56" t="s">
        <v>1</v>
      </c>
      <c r="AD69" s="517"/>
      <c r="AE69" s="111" t="s">
        <v>138</v>
      </c>
      <c r="AF69" s="111" t="s">
        <v>146</v>
      </c>
      <c r="AG69" s="111" t="s">
        <v>114</v>
      </c>
    </row>
    <row r="70" spans="1:33" ht="39" customHeight="1" x14ac:dyDescent="0.3">
      <c r="A70" s="518"/>
      <c r="B70" s="518"/>
      <c r="C70" s="518"/>
      <c r="D70" s="465"/>
      <c r="E70" s="465"/>
      <c r="F70" s="465"/>
      <c r="G70" s="508"/>
      <c r="H70" s="467"/>
      <c r="I70" s="45" t="s">
        <v>547</v>
      </c>
      <c r="J70" s="70" t="s">
        <v>548</v>
      </c>
      <c r="K70" s="80" t="s">
        <v>548</v>
      </c>
      <c r="L70" s="55" t="s">
        <v>548</v>
      </c>
      <c r="M70" s="56">
        <v>1</v>
      </c>
      <c r="N70" s="56">
        <v>1</v>
      </c>
      <c r="O70" s="328" t="s">
        <v>731</v>
      </c>
      <c r="P70" s="123" t="s">
        <v>1</v>
      </c>
      <c r="Q70" s="123" t="s">
        <v>1</v>
      </c>
      <c r="R70" s="56" t="s">
        <v>1</v>
      </c>
      <c r="S70" s="123" t="s">
        <v>1</v>
      </c>
      <c r="T70" s="320" t="s">
        <v>733</v>
      </c>
      <c r="U70" s="123" t="s">
        <v>1</v>
      </c>
      <c r="V70" s="123" t="s">
        <v>1</v>
      </c>
      <c r="W70" s="357">
        <v>1</v>
      </c>
      <c r="X70" s="357">
        <v>1</v>
      </c>
      <c r="Y70" s="328" t="s">
        <v>731</v>
      </c>
      <c r="Z70" s="123" t="s">
        <v>1</v>
      </c>
      <c r="AA70" s="123" t="s">
        <v>1</v>
      </c>
      <c r="AB70" s="56">
        <v>1</v>
      </c>
      <c r="AC70" s="56" t="s">
        <v>1</v>
      </c>
      <c r="AD70" s="517"/>
      <c r="AE70" s="111" t="s">
        <v>138</v>
      </c>
      <c r="AF70" s="111" t="s">
        <v>146</v>
      </c>
      <c r="AG70" s="111" t="s">
        <v>114</v>
      </c>
    </row>
    <row r="71" spans="1:33" ht="62.25" customHeight="1" x14ac:dyDescent="0.3">
      <c r="A71" s="518"/>
      <c r="B71" s="518"/>
      <c r="C71" s="518"/>
      <c r="D71" s="465"/>
      <c r="E71" s="465"/>
      <c r="F71" s="465"/>
      <c r="G71" s="508"/>
      <c r="H71" s="467"/>
      <c r="I71" s="45" t="s">
        <v>549</v>
      </c>
      <c r="J71" s="70" t="s">
        <v>550</v>
      </c>
      <c r="K71" s="80" t="s">
        <v>550</v>
      </c>
      <c r="L71" s="55" t="s">
        <v>550</v>
      </c>
      <c r="M71" s="56">
        <v>1</v>
      </c>
      <c r="N71" s="56">
        <v>1</v>
      </c>
      <c r="O71" s="328" t="s">
        <v>731</v>
      </c>
      <c r="P71" s="123" t="s">
        <v>1</v>
      </c>
      <c r="Q71" s="123" t="s">
        <v>1</v>
      </c>
      <c r="R71" s="56" t="s">
        <v>1</v>
      </c>
      <c r="S71" s="123" t="s">
        <v>1</v>
      </c>
      <c r="T71" s="320" t="s">
        <v>733</v>
      </c>
      <c r="U71" s="123" t="s">
        <v>1</v>
      </c>
      <c r="V71" s="123" t="s">
        <v>1</v>
      </c>
      <c r="W71" s="357">
        <v>1</v>
      </c>
      <c r="X71" s="357">
        <v>1</v>
      </c>
      <c r="Y71" s="328" t="s">
        <v>731</v>
      </c>
      <c r="Z71" s="123" t="s">
        <v>1</v>
      </c>
      <c r="AA71" s="123" t="s">
        <v>1</v>
      </c>
      <c r="AB71" s="56" t="s">
        <v>1</v>
      </c>
      <c r="AC71" s="56" t="s">
        <v>1</v>
      </c>
      <c r="AD71" s="517"/>
      <c r="AE71" s="111" t="s">
        <v>138</v>
      </c>
      <c r="AF71" s="111" t="s">
        <v>146</v>
      </c>
      <c r="AG71" s="111" t="s">
        <v>114</v>
      </c>
    </row>
    <row r="72" spans="1:33" ht="44.25" customHeight="1" x14ac:dyDescent="0.3">
      <c r="A72" s="510" t="s">
        <v>313</v>
      </c>
      <c r="B72" s="510"/>
      <c r="C72" s="510"/>
      <c r="D72" s="510"/>
      <c r="E72" s="510"/>
      <c r="F72" s="510"/>
      <c r="G72" s="510"/>
      <c r="H72" s="510"/>
      <c r="I72" s="510"/>
      <c r="J72" s="510"/>
      <c r="K72" s="510"/>
      <c r="L72" s="510"/>
      <c r="M72" s="510"/>
      <c r="N72" s="510"/>
      <c r="O72" s="510"/>
      <c r="P72" s="510"/>
      <c r="Q72" s="510"/>
      <c r="R72" s="510"/>
      <c r="S72" s="510"/>
      <c r="T72" s="510"/>
      <c r="U72" s="510"/>
      <c r="V72" s="510"/>
      <c r="W72" s="510"/>
      <c r="X72" s="510"/>
      <c r="Y72" s="510"/>
      <c r="Z72" s="510"/>
      <c r="AA72" s="510"/>
      <c r="AB72" s="510"/>
      <c r="AC72" s="510"/>
      <c r="AD72" s="510"/>
      <c r="AE72" s="510"/>
      <c r="AF72" s="510"/>
      <c r="AG72" s="510"/>
    </row>
    <row r="73" spans="1:33" ht="66" customHeight="1" x14ac:dyDescent="0.3">
      <c r="A73" s="511" t="s">
        <v>163</v>
      </c>
      <c r="B73" s="512" t="s">
        <v>164</v>
      </c>
      <c r="C73" s="512" t="s">
        <v>18</v>
      </c>
      <c r="D73" s="81" t="s">
        <v>441</v>
      </c>
      <c r="E73" s="105" t="s">
        <v>126</v>
      </c>
      <c r="F73" s="81" t="s">
        <v>92</v>
      </c>
      <c r="G73" s="245" t="s">
        <v>93</v>
      </c>
      <c r="H73" s="389" t="s">
        <v>786</v>
      </c>
      <c r="I73" s="389" t="s">
        <v>665</v>
      </c>
      <c r="J73" s="82">
        <v>1</v>
      </c>
      <c r="K73" s="83">
        <v>1</v>
      </c>
      <c r="L73" s="84">
        <v>1</v>
      </c>
      <c r="M73" s="85">
        <v>0.2</v>
      </c>
      <c r="N73" s="85">
        <v>0.42</v>
      </c>
      <c r="O73" s="328" t="s">
        <v>731</v>
      </c>
      <c r="P73" s="123" t="s">
        <v>1</v>
      </c>
      <c r="Q73" s="123" t="s">
        <v>1</v>
      </c>
      <c r="R73" s="85">
        <v>0.5</v>
      </c>
      <c r="S73" s="85">
        <v>1.68</v>
      </c>
      <c r="T73" s="328" t="s">
        <v>731</v>
      </c>
      <c r="U73" s="123" t="s">
        <v>1</v>
      </c>
      <c r="V73" s="123" t="s">
        <v>1</v>
      </c>
      <c r="W73" s="364">
        <v>0.7</v>
      </c>
      <c r="X73" s="364">
        <v>1.68</v>
      </c>
      <c r="Y73" s="328" t="s">
        <v>731</v>
      </c>
      <c r="Z73" s="123" t="s">
        <v>1</v>
      </c>
      <c r="AA73" s="123" t="s">
        <v>1</v>
      </c>
      <c r="AB73" s="85">
        <v>0.75</v>
      </c>
      <c r="AC73" s="85">
        <v>1</v>
      </c>
      <c r="AD73" s="86" t="s">
        <v>551</v>
      </c>
      <c r="AE73" s="107" t="s">
        <v>15</v>
      </c>
      <c r="AF73" s="111" t="s">
        <v>167</v>
      </c>
      <c r="AG73" s="111" t="s">
        <v>20</v>
      </c>
    </row>
    <row r="74" spans="1:33" ht="56.25" customHeight="1" x14ac:dyDescent="0.3">
      <c r="A74" s="511"/>
      <c r="B74" s="512"/>
      <c r="C74" s="512"/>
      <c r="D74" s="513" t="s">
        <v>552</v>
      </c>
      <c r="E74" s="81" t="s">
        <v>1</v>
      </c>
      <c r="F74" s="81" t="s">
        <v>92</v>
      </c>
      <c r="G74" s="515" t="s">
        <v>169</v>
      </c>
      <c r="H74" s="383" t="s">
        <v>170</v>
      </c>
      <c r="I74" s="383" t="s">
        <v>666</v>
      </c>
      <c r="J74" s="87" t="s">
        <v>314</v>
      </c>
      <c r="K74" s="47" t="s">
        <v>315</v>
      </c>
      <c r="L74" s="51" t="s">
        <v>314</v>
      </c>
      <c r="M74" s="391">
        <v>350000</v>
      </c>
      <c r="N74" s="391">
        <v>592252.21</v>
      </c>
      <c r="O74" s="328" t="s">
        <v>731</v>
      </c>
      <c r="P74" s="123" t="s">
        <v>1</v>
      </c>
      <c r="Q74" s="123" t="s">
        <v>1</v>
      </c>
      <c r="R74" s="391">
        <v>350000</v>
      </c>
      <c r="S74" s="391">
        <v>774539.09</v>
      </c>
      <c r="T74" s="328" t="s">
        <v>731</v>
      </c>
      <c r="U74" s="123" t="s">
        <v>1</v>
      </c>
      <c r="V74" s="123" t="s">
        <v>1</v>
      </c>
      <c r="W74" s="365">
        <v>700000</v>
      </c>
      <c r="X74" s="365">
        <v>1366791</v>
      </c>
      <c r="Y74" s="328" t="s">
        <v>731</v>
      </c>
      <c r="Z74" s="123" t="s">
        <v>1</v>
      </c>
      <c r="AA74" s="123" t="s">
        <v>1</v>
      </c>
      <c r="AB74" s="112">
        <v>350000</v>
      </c>
      <c r="AC74" s="112">
        <v>350000</v>
      </c>
      <c r="AD74" s="504" t="s">
        <v>1</v>
      </c>
      <c r="AE74" s="111" t="s">
        <v>15</v>
      </c>
      <c r="AF74" s="466" t="s">
        <v>171</v>
      </c>
      <c r="AG74" s="111" t="s">
        <v>20</v>
      </c>
    </row>
    <row r="75" spans="1:33" ht="64.95" customHeight="1" x14ac:dyDescent="0.3">
      <c r="A75" s="511"/>
      <c r="B75" s="512"/>
      <c r="C75" s="512"/>
      <c r="D75" s="514"/>
      <c r="E75" s="81" t="s">
        <v>1</v>
      </c>
      <c r="F75" s="81" t="s">
        <v>92</v>
      </c>
      <c r="G75" s="515"/>
      <c r="H75" s="383" t="s">
        <v>172</v>
      </c>
      <c r="I75" s="383" t="s">
        <v>667</v>
      </c>
      <c r="J75" s="62" t="s">
        <v>173</v>
      </c>
      <c r="K75" s="47" t="s">
        <v>173</v>
      </c>
      <c r="L75" s="51" t="s">
        <v>173</v>
      </c>
      <c r="M75" s="391">
        <v>300000</v>
      </c>
      <c r="N75" s="391">
        <v>548301.14</v>
      </c>
      <c r="O75" s="328" t="s">
        <v>731</v>
      </c>
      <c r="P75" s="123" t="s">
        <v>1</v>
      </c>
      <c r="Q75" s="123" t="s">
        <v>1</v>
      </c>
      <c r="R75" s="391">
        <v>300000</v>
      </c>
      <c r="S75" s="391">
        <v>757448.02</v>
      </c>
      <c r="T75" s="328" t="s">
        <v>731</v>
      </c>
      <c r="U75" s="123" t="s">
        <v>1</v>
      </c>
      <c r="V75" s="123" t="s">
        <v>1</v>
      </c>
      <c r="W75" s="365">
        <v>600000</v>
      </c>
      <c r="X75" s="365">
        <v>1305755</v>
      </c>
      <c r="Y75" s="328" t="s">
        <v>731</v>
      </c>
      <c r="Z75" s="123" t="s">
        <v>1</v>
      </c>
      <c r="AA75" s="123" t="s">
        <v>1</v>
      </c>
      <c r="AB75" s="112">
        <v>300000</v>
      </c>
      <c r="AC75" s="112">
        <v>300000</v>
      </c>
      <c r="AD75" s="506"/>
      <c r="AE75" s="111" t="s">
        <v>15</v>
      </c>
      <c r="AF75" s="468"/>
      <c r="AG75" s="111" t="s">
        <v>20</v>
      </c>
    </row>
    <row r="76" spans="1:33" ht="41.25" customHeight="1" x14ac:dyDescent="0.3">
      <c r="A76" s="521" t="s">
        <v>316</v>
      </c>
      <c r="B76" s="521"/>
      <c r="C76" s="521"/>
      <c r="D76" s="521"/>
      <c r="E76" s="521"/>
      <c r="F76" s="521"/>
      <c r="G76" s="521"/>
      <c r="H76" s="521"/>
      <c r="I76" s="521"/>
      <c r="J76" s="521"/>
      <c r="K76" s="521"/>
      <c r="L76" s="521"/>
      <c r="M76" s="521"/>
      <c r="N76" s="521"/>
      <c r="O76" s="521"/>
      <c r="P76" s="521"/>
      <c r="Q76" s="521"/>
      <c r="R76" s="521"/>
      <c r="S76" s="521"/>
      <c r="T76" s="521"/>
      <c r="U76" s="521"/>
      <c r="V76" s="521"/>
      <c r="W76" s="521"/>
      <c r="X76" s="521"/>
      <c r="Y76" s="521"/>
      <c r="Z76" s="521"/>
      <c r="AA76" s="521"/>
      <c r="AB76" s="521"/>
      <c r="AC76" s="521"/>
      <c r="AD76" s="521"/>
      <c r="AE76" s="521"/>
      <c r="AF76" s="521"/>
      <c r="AG76" s="522"/>
    </row>
    <row r="77" spans="1:33" ht="41.25" customHeight="1" x14ac:dyDescent="0.3">
      <c r="A77" s="527" t="s">
        <v>49</v>
      </c>
      <c r="B77" s="527" t="s">
        <v>389</v>
      </c>
      <c r="C77" s="527" t="s">
        <v>18</v>
      </c>
      <c r="D77" s="122" t="s">
        <v>51</v>
      </c>
      <c r="E77" s="122" t="s">
        <v>1</v>
      </c>
      <c r="F77" s="122" t="s">
        <v>391</v>
      </c>
      <c r="G77" s="117" t="s">
        <v>52</v>
      </c>
      <c r="H77" s="117" t="s">
        <v>393</v>
      </c>
      <c r="I77" s="117" t="s">
        <v>394</v>
      </c>
      <c r="J77" s="118">
        <v>4</v>
      </c>
      <c r="K77" s="119">
        <v>4</v>
      </c>
      <c r="L77" s="120">
        <v>4</v>
      </c>
      <c r="M77" s="122">
        <v>1</v>
      </c>
      <c r="N77" s="122">
        <v>1</v>
      </c>
      <c r="O77" s="324" t="s">
        <v>763</v>
      </c>
      <c r="P77" s="123" t="s">
        <v>1</v>
      </c>
      <c r="Q77" s="123" t="s">
        <v>1</v>
      </c>
      <c r="R77" s="122">
        <v>1</v>
      </c>
      <c r="S77" s="122">
        <v>1</v>
      </c>
      <c r="T77" s="328" t="s">
        <v>731</v>
      </c>
      <c r="U77" s="123" t="s">
        <v>1</v>
      </c>
      <c r="V77" s="123" t="s">
        <v>1</v>
      </c>
      <c r="W77" s="366">
        <v>2</v>
      </c>
      <c r="X77" s="366">
        <v>2</v>
      </c>
      <c r="Y77" s="328" t="s">
        <v>731</v>
      </c>
      <c r="Z77" s="123" t="s">
        <v>1</v>
      </c>
      <c r="AA77" s="123" t="s">
        <v>1</v>
      </c>
      <c r="AB77" s="122">
        <v>1</v>
      </c>
      <c r="AC77" s="220">
        <v>1</v>
      </c>
      <c r="AD77" s="220" t="s">
        <v>1</v>
      </c>
      <c r="AE77" s="308" t="s">
        <v>15</v>
      </c>
      <c r="AF77" s="121" t="s">
        <v>855</v>
      </c>
      <c r="AG77" s="111" t="s">
        <v>20</v>
      </c>
    </row>
    <row r="78" spans="1:33" ht="65.099999999999994" customHeight="1" x14ac:dyDescent="0.3">
      <c r="A78" s="528"/>
      <c r="B78" s="528"/>
      <c r="C78" s="528"/>
      <c r="D78" s="48" t="s">
        <v>390</v>
      </c>
      <c r="E78" s="48" t="s">
        <v>1</v>
      </c>
      <c r="F78" s="48" t="s">
        <v>94</v>
      </c>
      <c r="G78" s="107" t="s">
        <v>69</v>
      </c>
      <c r="H78" s="383" t="s">
        <v>72</v>
      </c>
      <c r="I78" s="383" t="s">
        <v>86</v>
      </c>
      <c r="J78" s="62">
        <v>4</v>
      </c>
      <c r="K78" s="47">
        <v>4</v>
      </c>
      <c r="L78" s="51">
        <v>4</v>
      </c>
      <c r="M78" s="382">
        <v>1</v>
      </c>
      <c r="N78" s="382">
        <v>1</v>
      </c>
      <c r="O78" s="324" t="s">
        <v>763</v>
      </c>
      <c r="P78" s="123" t="s">
        <v>1</v>
      </c>
      <c r="Q78" s="123" t="s">
        <v>1</v>
      </c>
      <c r="R78" s="382">
        <v>1</v>
      </c>
      <c r="S78" s="382">
        <v>1</v>
      </c>
      <c r="T78" s="328" t="s">
        <v>731</v>
      </c>
      <c r="U78" s="123" t="s">
        <v>1</v>
      </c>
      <c r="V78" s="123" t="s">
        <v>1</v>
      </c>
      <c r="W78" s="356">
        <v>2</v>
      </c>
      <c r="X78" s="356">
        <v>2</v>
      </c>
      <c r="Y78" s="328" t="s">
        <v>731</v>
      </c>
      <c r="Z78" s="123" t="s">
        <v>1</v>
      </c>
      <c r="AA78" s="123" t="s">
        <v>1</v>
      </c>
      <c r="AB78" s="382">
        <v>1</v>
      </c>
      <c r="AC78" s="382">
        <v>1</v>
      </c>
      <c r="AD78" s="343" t="s">
        <v>1</v>
      </c>
      <c r="AE78" s="111" t="s">
        <v>15</v>
      </c>
      <c r="AF78" s="111" t="s">
        <v>87</v>
      </c>
      <c r="AG78" s="111" t="s">
        <v>20</v>
      </c>
    </row>
    <row r="79" spans="1:33" s="17" customFormat="1" ht="62.4" customHeight="1" x14ac:dyDescent="0.3">
      <c r="A79" s="529"/>
      <c r="B79" s="529"/>
      <c r="C79" s="529"/>
      <c r="D79" s="48" t="s">
        <v>395</v>
      </c>
      <c r="E79" s="103" t="s">
        <v>1</v>
      </c>
      <c r="F79" s="48" t="s">
        <v>391</v>
      </c>
      <c r="G79" s="111" t="s">
        <v>192</v>
      </c>
      <c r="H79" s="383" t="s">
        <v>23</v>
      </c>
      <c r="I79" s="383" t="s">
        <v>396</v>
      </c>
      <c r="J79" s="62">
        <v>2</v>
      </c>
      <c r="K79" s="47">
        <v>2</v>
      </c>
      <c r="L79" s="51">
        <v>2</v>
      </c>
      <c r="M79" s="382" t="s">
        <v>1</v>
      </c>
      <c r="N79" s="123" t="s">
        <v>1</v>
      </c>
      <c r="O79" s="320" t="s">
        <v>733</v>
      </c>
      <c r="P79" s="123" t="s">
        <v>1</v>
      </c>
      <c r="Q79" s="123" t="s">
        <v>1</v>
      </c>
      <c r="R79" s="382">
        <v>1</v>
      </c>
      <c r="S79" s="382">
        <v>1</v>
      </c>
      <c r="T79" s="328" t="s">
        <v>731</v>
      </c>
      <c r="U79" s="123" t="s">
        <v>1</v>
      </c>
      <c r="V79" s="123" t="s">
        <v>1</v>
      </c>
      <c r="W79" s="356">
        <v>1</v>
      </c>
      <c r="X79" s="356">
        <v>1</v>
      </c>
      <c r="Y79" s="328" t="s">
        <v>731</v>
      </c>
      <c r="Z79" s="123" t="s">
        <v>1</v>
      </c>
      <c r="AA79" s="123" t="s">
        <v>1</v>
      </c>
      <c r="AB79" s="382" t="s">
        <v>1</v>
      </c>
      <c r="AC79" s="382">
        <v>1</v>
      </c>
      <c r="AD79" s="343" t="s">
        <v>1</v>
      </c>
      <c r="AE79" s="111" t="s">
        <v>15</v>
      </c>
      <c r="AF79" s="111" t="s">
        <v>604</v>
      </c>
      <c r="AG79" s="111" t="s">
        <v>20</v>
      </c>
    </row>
    <row r="80" spans="1:33" ht="41.25" customHeight="1" x14ac:dyDescent="0.3">
      <c r="A80" s="523" t="s">
        <v>317</v>
      </c>
      <c r="B80" s="523"/>
      <c r="C80" s="523"/>
      <c r="D80" s="523"/>
      <c r="E80" s="523"/>
      <c r="F80" s="523"/>
      <c r="G80" s="523"/>
      <c r="H80" s="523"/>
      <c r="I80" s="523"/>
      <c r="J80" s="523"/>
      <c r="K80" s="523"/>
      <c r="L80" s="523"/>
      <c r="M80" s="523"/>
      <c r="N80" s="523"/>
      <c r="O80" s="523"/>
      <c r="P80" s="523"/>
      <c r="Q80" s="523"/>
      <c r="R80" s="523"/>
      <c r="S80" s="523"/>
      <c r="T80" s="523"/>
      <c r="U80" s="523"/>
      <c r="V80" s="523"/>
      <c r="W80" s="523"/>
      <c r="X80" s="523"/>
      <c r="Y80" s="523"/>
      <c r="Z80" s="523"/>
      <c r="AA80" s="523"/>
      <c r="AB80" s="523"/>
      <c r="AC80" s="523"/>
      <c r="AD80" s="523"/>
      <c r="AE80" s="523"/>
      <c r="AF80" s="523"/>
      <c r="AG80" s="524"/>
    </row>
    <row r="81" spans="1:33" ht="49.5" customHeight="1" x14ac:dyDescent="0.3">
      <c r="A81" s="525" t="s">
        <v>73</v>
      </c>
      <c r="B81" s="525" t="s">
        <v>74</v>
      </c>
      <c r="C81" s="525" t="s">
        <v>81</v>
      </c>
      <c r="D81" s="455" t="s">
        <v>553</v>
      </c>
      <c r="E81" s="455" t="s">
        <v>174</v>
      </c>
      <c r="F81" s="238" t="s">
        <v>89</v>
      </c>
      <c r="G81" s="466" t="s">
        <v>175</v>
      </c>
      <c r="H81" s="519" t="s">
        <v>593</v>
      </c>
      <c r="I81" s="45" t="s">
        <v>554</v>
      </c>
      <c r="J81" s="99">
        <v>44377</v>
      </c>
      <c r="K81" s="60">
        <v>44742</v>
      </c>
      <c r="L81" s="58">
        <v>44742</v>
      </c>
      <c r="M81" s="59" t="s">
        <v>1</v>
      </c>
      <c r="N81" s="123" t="s">
        <v>1</v>
      </c>
      <c r="O81" s="320" t="s">
        <v>733</v>
      </c>
      <c r="P81" s="123" t="s">
        <v>1</v>
      </c>
      <c r="Q81" s="123" t="s">
        <v>1</v>
      </c>
      <c r="R81" s="59" t="s">
        <v>1</v>
      </c>
      <c r="S81" s="123" t="s">
        <v>1</v>
      </c>
      <c r="T81" s="320" t="s">
        <v>733</v>
      </c>
      <c r="U81" s="123" t="s">
        <v>1</v>
      </c>
      <c r="V81" s="123" t="s">
        <v>1</v>
      </c>
      <c r="W81" s="358" t="s">
        <v>1</v>
      </c>
      <c r="X81" s="359" t="s">
        <v>1</v>
      </c>
      <c r="Y81" s="320" t="s">
        <v>733</v>
      </c>
      <c r="Z81" s="123" t="s">
        <v>1</v>
      </c>
      <c r="AA81" s="123" t="s">
        <v>1</v>
      </c>
      <c r="AB81" s="59" t="s">
        <v>1</v>
      </c>
      <c r="AC81" s="59">
        <v>44742</v>
      </c>
      <c r="AD81" s="526" t="s">
        <v>555</v>
      </c>
      <c r="AE81" s="88" t="s">
        <v>176</v>
      </c>
      <c r="AF81" s="88" t="s">
        <v>177</v>
      </c>
      <c r="AG81" s="111" t="s">
        <v>114</v>
      </c>
    </row>
    <row r="82" spans="1:33" ht="90.75" customHeight="1" x14ac:dyDescent="0.3">
      <c r="A82" s="525"/>
      <c r="B82" s="525"/>
      <c r="C82" s="525"/>
      <c r="D82" s="465"/>
      <c r="E82" s="465"/>
      <c r="F82" s="238"/>
      <c r="G82" s="467"/>
      <c r="H82" s="520"/>
      <c r="I82" s="45" t="s">
        <v>556</v>
      </c>
      <c r="J82" s="68" t="s">
        <v>631</v>
      </c>
      <c r="K82" s="100" t="s">
        <v>557</v>
      </c>
      <c r="L82" s="58" t="s">
        <v>557</v>
      </c>
      <c r="M82" s="59">
        <v>44469</v>
      </c>
      <c r="N82" s="59" t="s">
        <v>734</v>
      </c>
      <c r="O82" s="325" t="s">
        <v>734</v>
      </c>
      <c r="P82" s="59" t="s">
        <v>764</v>
      </c>
      <c r="Q82" s="59" t="s">
        <v>765</v>
      </c>
      <c r="R82" s="59" t="s">
        <v>1</v>
      </c>
      <c r="S82" s="123" t="s">
        <v>1</v>
      </c>
      <c r="T82" s="320" t="s">
        <v>733</v>
      </c>
      <c r="U82" s="123" t="s">
        <v>1</v>
      </c>
      <c r="V82" s="123" t="s">
        <v>1</v>
      </c>
      <c r="W82" s="358">
        <v>44469</v>
      </c>
      <c r="X82" s="358" t="s">
        <v>734</v>
      </c>
      <c r="Y82" s="325" t="s">
        <v>734</v>
      </c>
      <c r="Z82" s="59" t="s">
        <v>764</v>
      </c>
      <c r="AA82" s="59" t="s">
        <v>830</v>
      </c>
      <c r="AB82" s="59">
        <v>44651</v>
      </c>
      <c r="AC82" s="59" t="s">
        <v>1</v>
      </c>
      <c r="AD82" s="526"/>
      <c r="AE82" s="88" t="s">
        <v>15</v>
      </c>
      <c r="AF82" s="88" t="s">
        <v>558</v>
      </c>
      <c r="AG82" s="111" t="s">
        <v>114</v>
      </c>
    </row>
    <row r="83" spans="1:33" ht="84.75" customHeight="1" x14ac:dyDescent="0.3">
      <c r="A83" s="525"/>
      <c r="B83" s="525"/>
      <c r="C83" s="525"/>
      <c r="D83" s="465"/>
      <c r="E83" s="465"/>
      <c r="F83" s="238" t="s">
        <v>89</v>
      </c>
      <c r="G83" s="467"/>
      <c r="H83" s="466" t="s">
        <v>594</v>
      </c>
      <c r="I83" s="45" t="s">
        <v>559</v>
      </c>
      <c r="J83" s="62">
        <v>4</v>
      </c>
      <c r="K83" s="47">
        <v>4</v>
      </c>
      <c r="L83" s="55">
        <v>4</v>
      </c>
      <c r="M83" s="56">
        <v>1</v>
      </c>
      <c r="N83" s="56">
        <v>1</v>
      </c>
      <c r="O83" s="326" t="s">
        <v>731</v>
      </c>
      <c r="P83" s="123" t="s">
        <v>1</v>
      </c>
      <c r="Q83" s="123" t="s">
        <v>1</v>
      </c>
      <c r="R83" s="56">
        <v>1</v>
      </c>
      <c r="S83" s="405">
        <v>0</v>
      </c>
      <c r="T83" s="323" t="s">
        <v>740</v>
      </c>
      <c r="U83" s="405" t="s">
        <v>874</v>
      </c>
      <c r="V83" s="402" t="s">
        <v>875</v>
      </c>
      <c r="W83" s="357">
        <v>2</v>
      </c>
      <c r="X83" s="357">
        <v>1</v>
      </c>
      <c r="Y83" s="325" t="s">
        <v>734</v>
      </c>
      <c r="Z83" s="405" t="s">
        <v>874</v>
      </c>
      <c r="AA83" s="402" t="s">
        <v>875</v>
      </c>
      <c r="AB83" s="56">
        <v>1</v>
      </c>
      <c r="AC83" s="56">
        <v>1</v>
      </c>
      <c r="AD83" s="526"/>
      <c r="AE83" s="88" t="s">
        <v>15</v>
      </c>
      <c r="AF83" s="88" t="s">
        <v>560</v>
      </c>
      <c r="AG83" s="111" t="s">
        <v>114</v>
      </c>
    </row>
    <row r="84" spans="1:33" ht="84.75" customHeight="1" x14ac:dyDescent="0.3">
      <c r="A84" s="525"/>
      <c r="B84" s="525"/>
      <c r="C84" s="525"/>
      <c r="D84" s="465"/>
      <c r="E84" s="465"/>
      <c r="F84" s="238"/>
      <c r="G84" s="467"/>
      <c r="H84" s="468"/>
      <c r="I84" s="45" t="s">
        <v>565</v>
      </c>
      <c r="J84" s="62" t="s">
        <v>0</v>
      </c>
      <c r="K84" s="47" t="s">
        <v>0</v>
      </c>
      <c r="L84" s="58">
        <v>44469</v>
      </c>
      <c r="M84" s="59">
        <v>44469</v>
      </c>
      <c r="N84" s="59" t="s">
        <v>734</v>
      </c>
      <c r="O84" s="325" t="s">
        <v>734</v>
      </c>
      <c r="P84" s="59" t="s">
        <v>764</v>
      </c>
      <c r="Q84" s="59" t="s">
        <v>766</v>
      </c>
      <c r="R84" s="59" t="s">
        <v>1</v>
      </c>
      <c r="S84" s="123" t="s">
        <v>1</v>
      </c>
      <c r="T84" s="325" t="s">
        <v>734</v>
      </c>
      <c r="U84" s="59" t="s">
        <v>764</v>
      </c>
      <c r="V84" s="402" t="s">
        <v>829</v>
      </c>
      <c r="W84" s="358">
        <v>44469</v>
      </c>
      <c r="X84" s="358" t="s">
        <v>734</v>
      </c>
      <c r="Y84" s="325" t="s">
        <v>734</v>
      </c>
      <c r="Z84" s="59" t="s">
        <v>764</v>
      </c>
      <c r="AA84" s="343" t="s">
        <v>831</v>
      </c>
      <c r="AB84" s="59" t="s">
        <v>1</v>
      </c>
      <c r="AC84" s="59" t="s">
        <v>1</v>
      </c>
      <c r="AD84" s="526"/>
      <c r="AE84" s="88" t="s">
        <v>15</v>
      </c>
      <c r="AF84" s="88" t="s">
        <v>566</v>
      </c>
      <c r="AG84" s="111" t="s">
        <v>114</v>
      </c>
    </row>
    <row r="85" spans="1:33" ht="83.25" customHeight="1" x14ac:dyDescent="0.3">
      <c r="A85" s="525"/>
      <c r="B85" s="525"/>
      <c r="C85" s="525"/>
      <c r="D85" s="465"/>
      <c r="E85" s="456"/>
      <c r="F85" s="238" t="s">
        <v>89</v>
      </c>
      <c r="G85" s="467"/>
      <c r="H85" s="388" t="s">
        <v>178</v>
      </c>
      <c r="I85" s="45" t="s">
        <v>561</v>
      </c>
      <c r="J85" s="62">
        <v>12</v>
      </c>
      <c r="K85" s="47">
        <v>12</v>
      </c>
      <c r="L85" s="55">
        <v>12</v>
      </c>
      <c r="M85" s="56">
        <v>3</v>
      </c>
      <c r="N85" s="56">
        <v>3</v>
      </c>
      <c r="O85" s="326" t="s">
        <v>731</v>
      </c>
      <c r="P85" s="123" t="s">
        <v>1</v>
      </c>
      <c r="Q85" s="123" t="s">
        <v>1</v>
      </c>
      <c r="R85" s="56">
        <v>3</v>
      </c>
      <c r="S85" s="56">
        <v>3</v>
      </c>
      <c r="T85" s="326" t="s">
        <v>731</v>
      </c>
      <c r="U85" s="123" t="s">
        <v>1</v>
      </c>
      <c r="V85" s="123" t="s">
        <v>1</v>
      </c>
      <c r="W85" s="357">
        <v>6</v>
      </c>
      <c r="X85" s="357">
        <v>6</v>
      </c>
      <c r="Y85" s="326" t="s">
        <v>731</v>
      </c>
      <c r="Z85" s="123" t="s">
        <v>1</v>
      </c>
      <c r="AA85" s="123" t="s">
        <v>1</v>
      </c>
      <c r="AB85" s="56">
        <v>3</v>
      </c>
      <c r="AC85" s="56">
        <v>3</v>
      </c>
      <c r="AD85" s="526"/>
      <c r="AE85" s="88" t="s">
        <v>15</v>
      </c>
      <c r="AF85" s="88" t="s">
        <v>562</v>
      </c>
      <c r="AG85" s="111" t="s">
        <v>114</v>
      </c>
    </row>
    <row r="86" spans="1:33" ht="88.5" customHeight="1" x14ac:dyDescent="0.3">
      <c r="A86" s="525"/>
      <c r="B86" s="525"/>
      <c r="C86" s="525"/>
      <c r="D86" s="465"/>
      <c r="E86" s="455" t="s">
        <v>179</v>
      </c>
      <c r="F86" s="234" t="s">
        <v>89</v>
      </c>
      <c r="G86" s="467"/>
      <c r="H86" s="519" t="s">
        <v>180</v>
      </c>
      <c r="I86" s="45" t="s">
        <v>563</v>
      </c>
      <c r="J86" s="62">
        <v>7</v>
      </c>
      <c r="K86" s="47">
        <v>6</v>
      </c>
      <c r="L86" s="55">
        <v>7</v>
      </c>
      <c r="M86" s="56">
        <v>2</v>
      </c>
      <c r="N86" s="56">
        <v>2</v>
      </c>
      <c r="O86" s="326" t="s">
        <v>731</v>
      </c>
      <c r="P86" s="123" t="s">
        <v>1</v>
      </c>
      <c r="Q86" s="123" t="s">
        <v>1</v>
      </c>
      <c r="R86" s="56">
        <v>2</v>
      </c>
      <c r="S86" s="405">
        <v>0</v>
      </c>
      <c r="T86" s="323" t="s">
        <v>740</v>
      </c>
      <c r="U86" s="405" t="s">
        <v>839</v>
      </c>
      <c r="V86" s="402" t="s">
        <v>838</v>
      </c>
      <c r="W86" s="357">
        <v>4</v>
      </c>
      <c r="X86" s="357">
        <v>2</v>
      </c>
      <c r="Y86" s="325" t="s">
        <v>734</v>
      </c>
      <c r="Z86" s="405" t="s">
        <v>839</v>
      </c>
      <c r="AA86" s="402" t="s">
        <v>838</v>
      </c>
      <c r="AB86" s="56">
        <v>2</v>
      </c>
      <c r="AC86" s="56">
        <v>1</v>
      </c>
      <c r="AD86" s="526"/>
      <c r="AE86" s="88" t="s">
        <v>318</v>
      </c>
      <c r="AF86" s="88" t="s">
        <v>119</v>
      </c>
      <c r="AG86" s="111" t="s">
        <v>114</v>
      </c>
    </row>
    <row r="87" spans="1:33" ht="57.75" customHeight="1" x14ac:dyDescent="0.3">
      <c r="A87" s="525"/>
      <c r="B87" s="525"/>
      <c r="C87" s="525"/>
      <c r="D87" s="456"/>
      <c r="E87" s="456"/>
      <c r="F87" s="238" t="s">
        <v>94</v>
      </c>
      <c r="G87" s="468"/>
      <c r="H87" s="520"/>
      <c r="I87" s="45" t="s">
        <v>564</v>
      </c>
      <c r="J87" s="62">
        <v>2</v>
      </c>
      <c r="K87" s="47">
        <v>1</v>
      </c>
      <c r="L87" s="55">
        <v>2</v>
      </c>
      <c r="M87" s="56" t="s">
        <v>1</v>
      </c>
      <c r="N87" s="123" t="s">
        <v>1</v>
      </c>
      <c r="O87" s="320" t="s">
        <v>733</v>
      </c>
      <c r="P87" s="123" t="s">
        <v>1</v>
      </c>
      <c r="Q87" s="123" t="s">
        <v>1</v>
      </c>
      <c r="R87" s="56">
        <v>1</v>
      </c>
      <c r="S87" s="405">
        <v>0</v>
      </c>
      <c r="T87" s="323" t="s">
        <v>740</v>
      </c>
      <c r="U87" s="405" t="s">
        <v>839</v>
      </c>
      <c r="V87" s="402" t="s">
        <v>838</v>
      </c>
      <c r="W87" s="357">
        <v>1</v>
      </c>
      <c r="X87" s="357">
        <v>0</v>
      </c>
      <c r="Y87" s="325" t="s">
        <v>734</v>
      </c>
      <c r="Z87" s="405" t="s">
        <v>839</v>
      </c>
      <c r="AA87" s="402" t="s">
        <v>838</v>
      </c>
      <c r="AB87" s="56" t="s">
        <v>1</v>
      </c>
      <c r="AC87" s="56">
        <v>1</v>
      </c>
      <c r="AD87" s="526"/>
      <c r="AE87" s="88" t="s">
        <v>257</v>
      </c>
      <c r="AF87" s="88" t="s">
        <v>119</v>
      </c>
      <c r="AG87" s="111" t="s">
        <v>114</v>
      </c>
    </row>
    <row r="92" spans="1:33" x14ac:dyDescent="0.3">
      <c r="D92" s="44"/>
      <c r="E92" s="44"/>
      <c r="F92" s="44"/>
      <c r="I92" s="44"/>
      <c r="J92" s="89"/>
      <c r="AD92" s="89"/>
      <c r="AE92" s="44"/>
      <c r="AF92" s="44"/>
    </row>
  </sheetData>
  <mergeCells count="122">
    <mergeCell ref="AD32:AD36"/>
    <mergeCell ref="AD24:AD25"/>
    <mergeCell ref="G32:G36"/>
    <mergeCell ref="H32:H35"/>
    <mergeCell ref="AD18:AD21"/>
    <mergeCell ref="R3:S3"/>
    <mergeCell ref="T3:T4"/>
    <mergeCell ref="U3:U4"/>
    <mergeCell ref="V3:V4"/>
    <mergeCell ref="A23:AG23"/>
    <mergeCell ref="AD26:AD28"/>
    <mergeCell ref="E10:E13"/>
    <mergeCell ref="H10:H14"/>
    <mergeCell ref="D15:D16"/>
    <mergeCell ref="G15:G16"/>
    <mergeCell ref="A6:A16"/>
    <mergeCell ref="B6:B16"/>
    <mergeCell ref="C6:C16"/>
    <mergeCell ref="E6:E9"/>
    <mergeCell ref="A17:AG17"/>
    <mergeCell ref="A5:AG5"/>
    <mergeCell ref="D6:D14"/>
    <mergeCell ref="F6:F15"/>
    <mergeCell ref="C24:C71"/>
    <mergeCell ref="D24:D25"/>
    <mergeCell ref="E24:E26"/>
    <mergeCell ref="H83:H84"/>
    <mergeCell ref="E86:E87"/>
    <mergeCell ref="H86:H87"/>
    <mergeCell ref="A76:AG76"/>
    <mergeCell ref="A80:AG80"/>
    <mergeCell ref="A81:A87"/>
    <mergeCell ref="B81:B87"/>
    <mergeCell ref="C81:C87"/>
    <mergeCell ref="D81:D87"/>
    <mergeCell ref="E81:E85"/>
    <mergeCell ref="G81:G87"/>
    <mergeCell ref="H81:H82"/>
    <mergeCell ref="AD81:AD87"/>
    <mergeCell ref="A77:A79"/>
    <mergeCell ref="B77:B79"/>
    <mergeCell ref="C77:C79"/>
    <mergeCell ref="A72:AG72"/>
    <mergeCell ref="A73:A75"/>
    <mergeCell ref="B73:B75"/>
    <mergeCell ref="C73:C75"/>
    <mergeCell ref="D74:D75"/>
    <mergeCell ref="G74:G75"/>
    <mergeCell ref="AD74:AD75"/>
    <mergeCell ref="AF74:AF75"/>
    <mergeCell ref="D64:D71"/>
    <mergeCell ref="E64:E65"/>
    <mergeCell ref="F64:F71"/>
    <mergeCell ref="G64:G71"/>
    <mergeCell ref="H64:H65"/>
    <mergeCell ref="AD64:AD71"/>
    <mergeCell ref="E66:E71"/>
    <mergeCell ref="H67:H71"/>
    <mergeCell ref="A24:A71"/>
    <mergeCell ref="B24:B71"/>
    <mergeCell ref="G37:G55"/>
    <mergeCell ref="H37:H41"/>
    <mergeCell ref="AD37:AD45"/>
    <mergeCell ref="E39:E40"/>
    <mergeCell ref="E41:E42"/>
    <mergeCell ref="H43:H46"/>
    <mergeCell ref="AD46:AD55"/>
    <mergeCell ref="H47:H49"/>
    <mergeCell ref="H50:H51"/>
    <mergeCell ref="F24:F59"/>
    <mergeCell ref="D60:D63"/>
    <mergeCell ref="E60:E63"/>
    <mergeCell ref="F60:F63"/>
    <mergeCell ref="G60:G63"/>
    <mergeCell ref="AD60:AD63"/>
    <mergeCell ref="G29:G31"/>
    <mergeCell ref="H61:H63"/>
    <mergeCell ref="H53:H54"/>
    <mergeCell ref="D56:D59"/>
    <mergeCell ref="G56:G59"/>
    <mergeCell ref="H56:H57"/>
    <mergeCell ref="AD56:AD59"/>
    <mergeCell ref="H58:H59"/>
    <mergeCell ref="D37:D55"/>
    <mergeCell ref="D26:D28"/>
    <mergeCell ref="H25:H26"/>
    <mergeCell ref="D29:D31"/>
    <mergeCell ref="H29:H31"/>
    <mergeCell ref="AD29:AD31"/>
    <mergeCell ref="D32:D36"/>
    <mergeCell ref="A18:A22"/>
    <mergeCell ref="B18:B22"/>
    <mergeCell ref="C18:C22"/>
    <mergeCell ref="D18:D21"/>
    <mergeCell ref="E18:E20"/>
    <mergeCell ref="F18:F22"/>
    <mergeCell ref="G18:G21"/>
    <mergeCell ref="H19:H20"/>
    <mergeCell ref="G27:G28"/>
    <mergeCell ref="G24:G26"/>
    <mergeCell ref="G6:G14"/>
    <mergeCell ref="AD6:AD14"/>
    <mergeCell ref="A1:AG1"/>
    <mergeCell ref="A2:AG2"/>
    <mergeCell ref="A3:C4"/>
    <mergeCell ref="D3:F3"/>
    <mergeCell ref="G3:G4"/>
    <mergeCell ref="H3:H4"/>
    <mergeCell ref="I3:I4"/>
    <mergeCell ref="J3:J4"/>
    <mergeCell ref="AD3:AD4"/>
    <mergeCell ref="AE3:AE4"/>
    <mergeCell ref="AF3:AF4"/>
    <mergeCell ref="AG3:AG4"/>
    <mergeCell ref="M3:N3"/>
    <mergeCell ref="O3:O4"/>
    <mergeCell ref="P3:P4"/>
    <mergeCell ref="Q3:Q4"/>
    <mergeCell ref="W3:X3"/>
    <mergeCell ref="Y3:Y4"/>
    <mergeCell ref="Z3:Z4"/>
    <mergeCell ref="AA3:AA4"/>
  </mergeCells>
  <phoneticPr fontId="13" type="noConversion"/>
  <pageMargins left="0.7" right="0.7" top="0.75" bottom="0.75" header="0.3" footer="0.3"/>
  <pageSetup paperSize="9" scale="2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46"/>
  <sheetViews>
    <sheetView topLeftCell="H1" zoomScale="70" zoomScaleNormal="70" workbookViewId="0">
      <selection activeCell="T4" sqref="T1:V1048576"/>
    </sheetView>
  </sheetViews>
  <sheetFormatPr defaultColWidth="8.88671875" defaultRowHeight="14.4" x14ac:dyDescent="0.3"/>
  <cols>
    <col min="1" max="1" width="8.88671875" style="17"/>
    <col min="2" max="2" width="16.109375" style="17" customWidth="1"/>
    <col min="3" max="3" width="11.5546875" style="17" customWidth="1"/>
    <col min="4" max="4" width="9.88671875" style="16" customWidth="1"/>
    <col min="5" max="5" width="10.109375" style="16" hidden="1" customWidth="1"/>
    <col min="6" max="6" width="11.5546875" style="16" customWidth="1"/>
    <col min="7" max="7" width="31.44140625" style="17" customWidth="1"/>
    <col min="8" max="8" width="29.109375" style="17" customWidth="1"/>
    <col min="9" max="9" width="29.33203125" style="24" customWidth="1"/>
    <col min="10" max="10" width="12.88671875" style="25" customWidth="1"/>
    <col min="11" max="11" width="11.88671875" style="16" customWidth="1"/>
    <col min="12" max="12" width="14.77734375" style="16" customWidth="1"/>
    <col min="13" max="14" width="11.5546875" style="17" customWidth="1"/>
    <col min="15" max="15" width="14.77734375" style="17" hidden="1" customWidth="1"/>
    <col min="16" max="17" width="11.5546875" style="17" hidden="1" customWidth="1"/>
    <col min="18" max="19" width="15.5546875" style="17" customWidth="1"/>
    <col min="20" max="20" width="16.77734375" style="17" hidden="1" customWidth="1"/>
    <col min="21" max="21" width="16.33203125" style="17" hidden="1" customWidth="1"/>
    <col min="22" max="22" width="15.109375" style="17" hidden="1" customWidth="1"/>
    <col min="23" max="27" width="15.5546875" style="17" customWidth="1"/>
    <col min="28" max="28" width="16.6640625" style="17" customWidth="1"/>
    <col min="29" max="29" width="14.6640625" style="17" customWidth="1"/>
    <col min="30" max="30" width="14.109375" style="22" customWidth="1"/>
    <col min="31" max="31" width="22" style="13" customWidth="1"/>
    <col min="32" max="32" width="19.21875" style="13" customWidth="1"/>
    <col min="33" max="33" width="15.5546875" style="17" customWidth="1"/>
    <col min="34" max="16384" width="8.88671875" style="17"/>
  </cols>
  <sheetData>
    <row r="1" spans="1:33" ht="36.75" customHeight="1" x14ac:dyDescent="0.3">
      <c r="A1" s="427" t="s">
        <v>340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  <c r="Z1" s="427"/>
      <c r="AA1" s="427"/>
      <c r="AB1" s="427"/>
      <c r="AC1" s="427"/>
      <c r="AD1" s="427"/>
      <c r="AE1" s="427"/>
      <c r="AF1" s="427"/>
      <c r="AG1" s="427"/>
    </row>
    <row r="2" spans="1:33" ht="51.6" customHeight="1" x14ac:dyDescent="0.3">
      <c r="A2" s="425" t="s">
        <v>339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  <c r="U2" s="426"/>
      <c r="V2" s="426"/>
      <c r="W2" s="426"/>
      <c r="X2" s="426"/>
      <c r="Y2" s="426"/>
      <c r="Z2" s="426"/>
      <c r="AA2" s="426"/>
      <c r="AB2" s="426"/>
      <c r="AC2" s="426"/>
      <c r="AD2" s="426"/>
      <c r="AE2" s="426"/>
      <c r="AF2" s="426"/>
      <c r="AG2" s="426"/>
    </row>
    <row r="3" spans="1:33" ht="51.6" customHeight="1" x14ac:dyDescent="0.3">
      <c r="A3" s="426" t="s">
        <v>576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  <c r="T3" s="426"/>
      <c r="U3" s="426"/>
      <c r="V3" s="426"/>
      <c r="W3" s="426"/>
      <c r="X3" s="426"/>
      <c r="Y3" s="426"/>
      <c r="Z3" s="426"/>
      <c r="AA3" s="426"/>
      <c r="AB3" s="426"/>
      <c r="AC3" s="426"/>
      <c r="AD3" s="426"/>
      <c r="AE3" s="426"/>
      <c r="AF3" s="426"/>
      <c r="AG3" s="426"/>
    </row>
    <row r="4" spans="1:33" s="26" customFormat="1" ht="44.4" customHeight="1" x14ac:dyDescent="0.3">
      <c r="A4" s="409" t="s">
        <v>258</v>
      </c>
      <c r="B4" s="409"/>
      <c r="C4" s="409"/>
      <c r="D4" s="444" t="s">
        <v>84</v>
      </c>
      <c r="E4" s="444"/>
      <c r="F4" s="445"/>
      <c r="G4" s="409" t="s">
        <v>3</v>
      </c>
      <c r="H4" s="409" t="s">
        <v>90</v>
      </c>
      <c r="I4" s="409" t="s">
        <v>83</v>
      </c>
      <c r="J4" s="409" t="s">
        <v>255</v>
      </c>
      <c r="K4" s="14" t="s">
        <v>78</v>
      </c>
      <c r="L4" s="14" t="s">
        <v>79</v>
      </c>
      <c r="M4" s="412" t="s">
        <v>4</v>
      </c>
      <c r="N4" s="413"/>
      <c r="O4" s="410" t="s">
        <v>727</v>
      </c>
      <c r="P4" s="410" t="s">
        <v>728</v>
      </c>
      <c r="Q4" s="410" t="s">
        <v>729</v>
      </c>
      <c r="R4" s="412" t="s">
        <v>5</v>
      </c>
      <c r="S4" s="413"/>
      <c r="T4" s="410" t="s">
        <v>727</v>
      </c>
      <c r="U4" s="410" t="s">
        <v>728</v>
      </c>
      <c r="V4" s="410" t="s">
        <v>729</v>
      </c>
      <c r="W4" s="442" t="s">
        <v>806</v>
      </c>
      <c r="X4" s="443"/>
      <c r="Y4" s="410" t="s">
        <v>727</v>
      </c>
      <c r="Z4" s="410" t="s">
        <v>728</v>
      </c>
      <c r="AA4" s="410" t="s">
        <v>729</v>
      </c>
      <c r="AB4" s="2" t="s">
        <v>6</v>
      </c>
      <c r="AC4" s="28" t="s">
        <v>7</v>
      </c>
      <c r="AD4" s="409" t="s">
        <v>8</v>
      </c>
      <c r="AE4" s="409" t="s">
        <v>9</v>
      </c>
      <c r="AF4" s="409" t="s">
        <v>10</v>
      </c>
      <c r="AG4" s="409" t="s">
        <v>11</v>
      </c>
    </row>
    <row r="5" spans="1:33" s="26" customFormat="1" ht="37.65" customHeight="1" x14ac:dyDescent="0.3">
      <c r="A5" s="409"/>
      <c r="B5" s="409"/>
      <c r="C5" s="409"/>
      <c r="D5" s="14" t="s">
        <v>12</v>
      </c>
      <c r="E5" s="14" t="s">
        <v>80</v>
      </c>
      <c r="F5" s="14" t="s">
        <v>13</v>
      </c>
      <c r="G5" s="409"/>
      <c r="H5" s="409"/>
      <c r="I5" s="409"/>
      <c r="J5" s="409"/>
      <c r="K5" s="32" t="s">
        <v>294</v>
      </c>
      <c r="L5" s="14" t="s">
        <v>347</v>
      </c>
      <c r="M5" s="312" t="s">
        <v>14</v>
      </c>
      <c r="N5" s="313" t="s">
        <v>730</v>
      </c>
      <c r="O5" s="411"/>
      <c r="P5" s="411"/>
      <c r="Q5" s="411"/>
      <c r="R5" s="14" t="s">
        <v>14</v>
      </c>
      <c r="S5" s="339" t="s">
        <v>730</v>
      </c>
      <c r="T5" s="411"/>
      <c r="U5" s="411"/>
      <c r="V5" s="411"/>
      <c r="W5" s="347" t="s">
        <v>14</v>
      </c>
      <c r="X5" s="347" t="s">
        <v>730</v>
      </c>
      <c r="Y5" s="411"/>
      <c r="Z5" s="411"/>
      <c r="AA5" s="411"/>
      <c r="AB5" s="14" t="s">
        <v>14</v>
      </c>
      <c r="AC5" s="14" t="s">
        <v>14</v>
      </c>
      <c r="AD5" s="409"/>
      <c r="AE5" s="409"/>
      <c r="AF5" s="409"/>
      <c r="AG5" s="409"/>
    </row>
    <row r="6" spans="1:33" ht="23.1" customHeight="1" x14ac:dyDescent="0.3">
      <c r="A6" s="548"/>
      <c r="B6" s="548"/>
      <c r="C6" s="548"/>
      <c r="D6" s="548"/>
      <c r="E6" s="548"/>
      <c r="F6" s="548"/>
      <c r="G6" s="548"/>
      <c r="H6" s="548"/>
      <c r="I6" s="548"/>
      <c r="J6" s="548"/>
      <c r="K6" s="548"/>
      <c r="L6" s="548"/>
      <c r="M6" s="548"/>
      <c r="N6" s="548"/>
      <c r="O6" s="548"/>
      <c r="P6" s="548"/>
      <c r="Q6" s="548"/>
      <c r="R6" s="548"/>
      <c r="S6" s="548"/>
      <c r="T6" s="548"/>
      <c r="U6" s="548"/>
      <c r="V6" s="548"/>
      <c r="W6" s="548"/>
      <c r="X6" s="548"/>
      <c r="Y6" s="548"/>
      <c r="Z6" s="548"/>
      <c r="AA6" s="548"/>
      <c r="AB6" s="548"/>
      <c r="AC6" s="548"/>
      <c r="AD6" s="548"/>
      <c r="AE6" s="548"/>
      <c r="AF6" s="548"/>
      <c r="AG6" s="548"/>
    </row>
    <row r="7" spans="1:33" s="94" customFormat="1" ht="23.1" customHeight="1" x14ac:dyDescent="0.3">
      <c r="A7" s="552" t="s">
        <v>16</v>
      </c>
      <c r="B7" s="553"/>
      <c r="C7" s="553"/>
      <c r="D7" s="553"/>
      <c r="E7" s="553"/>
      <c r="F7" s="553"/>
      <c r="G7" s="553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</row>
    <row r="8" spans="1:33" ht="57.6" customHeight="1" x14ac:dyDescent="0.3">
      <c r="A8" s="139" t="s">
        <v>16</v>
      </c>
      <c r="B8" s="139" t="s">
        <v>17</v>
      </c>
      <c r="C8" s="139" t="s">
        <v>18</v>
      </c>
      <c r="D8" s="140" t="s">
        <v>184</v>
      </c>
      <c r="E8" s="141" t="s">
        <v>1</v>
      </c>
      <c r="F8" s="141" t="s">
        <v>92</v>
      </c>
      <c r="G8" s="104" t="s">
        <v>230</v>
      </c>
      <c r="H8" s="109" t="s">
        <v>233</v>
      </c>
      <c r="I8" s="109" t="s">
        <v>232</v>
      </c>
      <c r="J8" s="142">
        <v>12</v>
      </c>
      <c r="K8" s="143">
        <v>12</v>
      </c>
      <c r="L8" s="144">
        <v>12</v>
      </c>
      <c r="M8" s="202">
        <v>3</v>
      </c>
      <c r="N8" s="310">
        <v>3</v>
      </c>
      <c r="O8" s="322" t="s">
        <v>731</v>
      </c>
      <c r="P8" s="123" t="s">
        <v>1</v>
      </c>
      <c r="Q8" s="123" t="s">
        <v>1</v>
      </c>
      <c r="R8" s="202">
        <v>3</v>
      </c>
      <c r="S8" s="343">
        <v>3</v>
      </c>
      <c r="T8" s="322" t="s">
        <v>731</v>
      </c>
      <c r="U8" s="123" t="s">
        <v>1</v>
      </c>
      <c r="V8" s="123" t="s">
        <v>1</v>
      </c>
      <c r="W8" s="375">
        <v>6</v>
      </c>
      <c r="X8" s="375">
        <v>6</v>
      </c>
      <c r="Y8" s="322" t="s">
        <v>731</v>
      </c>
      <c r="Z8" s="123" t="s">
        <v>1</v>
      </c>
      <c r="AA8" s="123" t="s">
        <v>1</v>
      </c>
      <c r="AB8" s="196">
        <v>3</v>
      </c>
      <c r="AC8" s="202">
        <v>3</v>
      </c>
      <c r="AD8" s="109" t="s">
        <v>1</v>
      </c>
      <c r="AE8" s="109" t="s">
        <v>15</v>
      </c>
      <c r="AF8" s="145" t="s">
        <v>34</v>
      </c>
      <c r="AG8" s="109" t="s">
        <v>202</v>
      </c>
    </row>
    <row r="9" spans="1:33" ht="18.600000000000001" customHeight="1" x14ac:dyDescent="0.3">
      <c r="A9" s="146"/>
      <c r="B9" s="147"/>
      <c r="C9" s="147"/>
      <c r="D9" s="148"/>
      <c r="E9" s="148"/>
      <c r="F9" s="148"/>
      <c r="G9" s="149"/>
      <c r="H9" s="149"/>
      <c r="I9" s="149"/>
      <c r="J9" s="148"/>
      <c r="K9" s="148"/>
      <c r="L9" s="148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50"/>
    </row>
    <row r="10" spans="1:33" s="94" customFormat="1" ht="23.1" customHeight="1" x14ac:dyDescent="0.3">
      <c r="A10" s="151" t="s">
        <v>130</v>
      </c>
      <c r="B10" s="152"/>
      <c r="C10" s="152"/>
      <c r="D10" s="152"/>
      <c r="E10" s="152"/>
      <c r="F10" s="152"/>
      <c r="G10" s="152"/>
      <c r="H10" s="153"/>
      <c r="I10" s="153"/>
      <c r="J10" s="153"/>
      <c r="K10" s="153"/>
      <c r="L10" s="153"/>
      <c r="M10" s="153"/>
      <c r="N10" s="311"/>
      <c r="O10" s="311"/>
      <c r="P10" s="311"/>
      <c r="Q10" s="311"/>
      <c r="R10" s="153"/>
      <c r="S10" s="337"/>
      <c r="T10" s="337"/>
      <c r="U10" s="337"/>
      <c r="V10" s="345"/>
      <c r="W10" s="345"/>
      <c r="X10" s="345"/>
      <c r="Y10" s="345"/>
      <c r="Z10" s="337"/>
      <c r="AA10" s="337"/>
      <c r="AB10" s="153"/>
      <c r="AC10" s="153"/>
      <c r="AD10" s="153"/>
      <c r="AE10" s="153"/>
      <c r="AF10" s="153"/>
      <c r="AG10" s="153"/>
    </row>
    <row r="11" spans="1:33" s="18" customFormat="1" ht="90" customHeight="1" x14ac:dyDescent="0.3">
      <c r="A11" s="154" t="s">
        <v>130</v>
      </c>
      <c r="B11" s="154" t="s">
        <v>131</v>
      </c>
      <c r="C11" s="154" t="s">
        <v>132</v>
      </c>
      <c r="D11" s="155" t="s">
        <v>571</v>
      </c>
      <c r="E11" s="155" t="s">
        <v>1</v>
      </c>
      <c r="F11" s="155" t="s">
        <v>134</v>
      </c>
      <c r="G11" s="110" t="s">
        <v>136</v>
      </c>
      <c r="H11" s="102" t="s">
        <v>200</v>
      </c>
      <c r="I11" s="306" t="s">
        <v>613</v>
      </c>
      <c r="J11" s="138">
        <v>40</v>
      </c>
      <c r="K11" s="156">
        <v>40</v>
      </c>
      <c r="L11" s="157">
        <v>40</v>
      </c>
      <c r="M11" s="209">
        <v>10</v>
      </c>
      <c r="N11" s="209">
        <v>10</v>
      </c>
      <c r="O11" s="322" t="s">
        <v>731</v>
      </c>
      <c r="P11" s="123" t="s">
        <v>1</v>
      </c>
      <c r="Q11" s="123" t="s">
        <v>1</v>
      </c>
      <c r="R11" s="209">
        <v>10</v>
      </c>
      <c r="S11" s="209">
        <v>10</v>
      </c>
      <c r="T11" s="322" t="s">
        <v>731</v>
      </c>
      <c r="U11" s="123" t="s">
        <v>1</v>
      </c>
      <c r="V11" s="123" t="s">
        <v>1</v>
      </c>
      <c r="W11" s="376">
        <v>20</v>
      </c>
      <c r="X11" s="376">
        <v>20</v>
      </c>
      <c r="Y11" s="322" t="s">
        <v>731</v>
      </c>
      <c r="Z11" s="123" t="s">
        <v>1</v>
      </c>
      <c r="AA11" s="123" t="s">
        <v>1</v>
      </c>
      <c r="AB11" s="209">
        <v>10</v>
      </c>
      <c r="AC11" s="209">
        <v>10</v>
      </c>
      <c r="AD11" s="167" t="s">
        <v>1</v>
      </c>
      <c r="AE11" s="158" t="s">
        <v>122</v>
      </c>
      <c r="AF11" s="158" t="s">
        <v>201</v>
      </c>
      <c r="AG11" s="158" t="s">
        <v>202</v>
      </c>
    </row>
    <row r="12" spans="1:33" ht="16.649999999999999" customHeight="1" x14ac:dyDescent="0.3">
      <c r="A12" s="549"/>
      <c r="B12" s="549"/>
      <c r="C12" s="549"/>
      <c r="D12" s="549"/>
      <c r="E12" s="549"/>
      <c r="F12" s="549"/>
      <c r="G12" s="549"/>
      <c r="H12" s="549"/>
      <c r="I12" s="549"/>
      <c r="J12" s="549"/>
      <c r="K12" s="549"/>
      <c r="L12" s="549"/>
      <c r="M12" s="549"/>
      <c r="N12" s="549"/>
      <c r="O12" s="549"/>
      <c r="P12" s="549"/>
      <c r="Q12" s="549"/>
      <c r="R12" s="549"/>
      <c r="S12" s="549"/>
      <c r="T12" s="549"/>
      <c r="U12" s="549"/>
      <c r="V12" s="549"/>
      <c r="W12" s="549"/>
      <c r="X12" s="549"/>
      <c r="Y12" s="549"/>
      <c r="Z12" s="549"/>
      <c r="AA12" s="549"/>
      <c r="AB12" s="549"/>
      <c r="AC12" s="549"/>
      <c r="AD12" s="549"/>
      <c r="AE12" s="549"/>
      <c r="AF12" s="549"/>
      <c r="AG12" s="549"/>
    </row>
    <row r="13" spans="1:33" s="94" customFormat="1" ht="32.4" customHeight="1" x14ac:dyDescent="0.3">
      <c r="A13" s="554" t="s">
        <v>163</v>
      </c>
      <c r="B13" s="481"/>
      <c r="C13" s="481"/>
      <c r="D13" s="481"/>
      <c r="E13" s="481"/>
      <c r="F13" s="481"/>
      <c r="G13" s="481"/>
      <c r="H13" s="153"/>
      <c r="I13" s="153"/>
      <c r="J13" s="153"/>
      <c r="K13" s="153"/>
      <c r="L13" s="153"/>
      <c r="M13" s="153"/>
      <c r="N13" s="311"/>
      <c r="O13" s="311"/>
      <c r="P13" s="311"/>
      <c r="Q13" s="311"/>
      <c r="R13" s="153"/>
      <c r="S13" s="337"/>
      <c r="T13" s="337"/>
      <c r="U13" s="337"/>
      <c r="V13" s="345"/>
      <c r="W13" s="345"/>
      <c r="X13" s="345"/>
      <c r="Y13" s="345"/>
      <c r="Z13" s="337"/>
      <c r="AA13" s="337"/>
      <c r="AB13" s="153"/>
      <c r="AC13" s="153"/>
      <c r="AD13" s="153"/>
      <c r="AE13" s="153"/>
      <c r="AF13" s="153"/>
      <c r="AG13" s="153"/>
    </row>
    <row r="14" spans="1:33" ht="93.75" customHeight="1" x14ac:dyDescent="0.3">
      <c r="A14" s="550"/>
      <c r="B14" s="551"/>
      <c r="C14" s="550"/>
      <c r="D14" s="513" t="s">
        <v>222</v>
      </c>
      <c r="E14" s="81" t="s">
        <v>1</v>
      </c>
      <c r="F14" s="81" t="s">
        <v>92</v>
      </c>
      <c r="G14" s="530" t="s">
        <v>221</v>
      </c>
      <c r="H14" s="245" t="s">
        <v>166</v>
      </c>
      <c r="I14" s="305" t="s">
        <v>614</v>
      </c>
      <c r="J14" s="99">
        <v>44347</v>
      </c>
      <c r="K14" s="60">
        <v>44347</v>
      </c>
      <c r="L14" s="65">
        <v>44712</v>
      </c>
      <c r="M14" s="81" t="s">
        <v>1</v>
      </c>
      <c r="N14" s="123" t="s">
        <v>1</v>
      </c>
      <c r="O14" s="320" t="s">
        <v>733</v>
      </c>
      <c r="P14" s="123" t="s">
        <v>1</v>
      </c>
      <c r="Q14" s="123" t="s">
        <v>1</v>
      </c>
      <c r="R14" s="81" t="s">
        <v>1</v>
      </c>
      <c r="S14" s="123" t="s">
        <v>1</v>
      </c>
      <c r="T14" s="320" t="s">
        <v>733</v>
      </c>
      <c r="U14" s="123" t="s">
        <v>1</v>
      </c>
      <c r="V14" s="123" t="s">
        <v>1</v>
      </c>
      <c r="W14" s="359" t="s">
        <v>1</v>
      </c>
      <c r="X14" s="359" t="s">
        <v>1</v>
      </c>
      <c r="Y14" s="320" t="s">
        <v>733</v>
      </c>
      <c r="Z14" s="123" t="s">
        <v>1</v>
      </c>
      <c r="AA14" s="123" t="s">
        <v>1</v>
      </c>
      <c r="AB14" s="159" t="s">
        <v>1</v>
      </c>
      <c r="AC14" s="210">
        <v>44712</v>
      </c>
      <c r="AD14" s="81" t="s">
        <v>1</v>
      </c>
      <c r="AE14" s="107" t="s">
        <v>19</v>
      </c>
      <c r="AF14" s="111" t="s">
        <v>615</v>
      </c>
      <c r="AG14" s="107" t="s">
        <v>202</v>
      </c>
    </row>
    <row r="15" spans="1:33" ht="48.75" customHeight="1" x14ac:dyDescent="0.3">
      <c r="A15" s="550"/>
      <c r="B15" s="551"/>
      <c r="C15" s="550"/>
      <c r="D15" s="547"/>
      <c r="E15" s="81" t="s">
        <v>1</v>
      </c>
      <c r="F15" s="81" t="s">
        <v>92</v>
      </c>
      <c r="G15" s="437"/>
      <c r="H15" s="88" t="s">
        <v>327</v>
      </c>
      <c r="I15" s="335" t="s">
        <v>775</v>
      </c>
      <c r="J15" s="62" t="s">
        <v>223</v>
      </c>
      <c r="K15" s="47" t="s">
        <v>223</v>
      </c>
      <c r="L15" s="51" t="s">
        <v>223</v>
      </c>
      <c r="M15" s="48" t="s">
        <v>223</v>
      </c>
      <c r="N15" s="310" t="s">
        <v>223</v>
      </c>
      <c r="O15" s="322" t="s">
        <v>731</v>
      </c>
      <c r="P15" s="123" t="s">
        <v>1</v>
      </c>
      <c r="Q15" s="123" t="s">
        <v>1</v>
      </c>
      <c r="R15" s="48" t="s">
        <v>223</v>
      </c>
      <c r="S15" s="402" t="s">
        <v>223</v>
      </c>
      <c r="T15" s="322" t="s">
        <v>731</v>
      </c>
      <c r="U15" s="123" t="s">
        <v>1</v>
      </c>
      <c r="V15" s="123" t="s">
        <v>1</v>
      </c>
      <c r="W15" s="356" t="s">
        <v>223</v>
      </c>
      <c r="X15" s="356" t="s">
        <v>223</v>
      </c>
      <c r="Y15" s="322" t="s">
        <v>731</v>
      </c>
      <c r="Z15" s="123" t="s">
        <v>1</v>
      </c>
      <c r="AA15" s="123" t="s">
        <v>1</v>
      </c>
      <c r="AB15" s="48" t="s">
        <v>223</v>
      </c>
      <c r="AC15" s="48" t="s">
        <v>223</v>
      </c>
      <c r="AD15" s="81" t="s">
        <v>1</v>
      </c>
      <c r="AE15" s="107" t="s">
        <v>19</v>
      </c>
      <c r="AF15" s="111" t="s">
        <v>225</v>
      </c>
      <c r="AG15" s="107" t="s">
        <v>202</v>
      </c>
    </row>
    <row r="16" spans="1:33" ht="49.35" customHeight="1" x14ac:dyDescent="0.3">
      <c r="A16" s="550"/>
      <c r="B16" s="551"/>
      <c r="C16" s="550"/>
      <c r="D16" s="514"/>
      <c r="E16" s="81" t="s">
        <v>1</v>
      </c>
      <c r="F16" s="81" t="s">
        <v>92</v>
      </c>
      <c r="G16" s="438"/>
      <c r="H16" s="88" t="s">
        <v>328</v>
      </c>
      <c r="I16" s="335" t="s">
        <v>776</v>
      </c>
      <c r="J16" s="62" t="s">
        <v>224</v>
      </c>
      <c r="K16" s="47" t="s">
        <v>224</v>
      </c>
      <c r="L16" s="51" t="s">
        <v>224</v>
      </c>
      <c r="M16" s="48" t="s">
        <v>224</v>
      </c>
      <c r="N16" s="310" t="s">
        <v>224</v>
      </c>
      <c r="O16" s="322" t="s">
        <v>731</v>
      </c>
      <c r="P16" s="123" t="s">
        <v>1</v>
      </c>
      <c r="Q16" s="123" t="s">
        <v>1</v>
      </c>
      <c r="R16" s="48" t="s">
        <v>224</v>
      </c>
      <c r="S16" s="402" t="s">
        <v>224</v>
      </c>
      <c r="T16" s="322" t="s">
        <v>731</v>
      </c>
      <c r="U16" s="123" t="s">
        <v>1</v>
      </c>
      <c r="V16" s="123" t="s">
        <v>1</v>
      </c>
      <c r="W16" s="356" t="s">
        <v>224</v>
      </c>
      <c r="X16" s="356" t="s">
        <v>224</v>
      </c>
      <c r="Y16" s="322" t="s">
        <v>731</v>
      </c>
      <c r="Z16" s="123" t="s">
        <v>1</v>
      </c>
      <c r="AA16" s="123" t="s">
        <v>1</v>
      </c>
      <c r="AB16" s="48" t="s">
        <v>224</v>
      </c>
      <c r="AC16" s="48" t="s">
        <v>224</v>
      </c>
      <c r="AD16" s="81" t="s">
        <v>1</v>
      </c>
      <c r="AE16" s="107" t="s">
        <v>19</v>
      </c>
      <c r="AF16" s="111" t="s">
        <v>225</v>
      </c>
      <c r="AG16" s="107" t="s">
        <v>202</v>
      </c>
    </row>
    <row r="17" spans="1:33" s="18" customFormat="1" ht="81.75" customHeight="1" x14ac:dyDescent="0.3">
      <c r="A17" s="550"/>
      <c r="B17" s="551"/>
      <c r="C17" s="550"/>
      <c r="D17" s="238" t="s">
        <v>248</v>
      </c>
      <c r="E17" s="81" t="s">
        <v>1</v>
      </c>
      <c r="F17" s="81" t="s">
        <v>26</v>
      </c>
      <c r="G17" s="243" t="s">
        <v>570</v>
      </c>
      <c r="H17" s="243" t="s">
        <v>45</v>
      </c>
      <c r="I17" s="243" t="s">
        <v>46</v>
      </c>
      <c r="J17" s="82">
        <v>1</v>
      </c>
      <c r="K17" s="83">
        <v>1</v>
      </c>
      <c r="L17" s="84">
        <v>1</v>
      </c>
      <c r="M17" s="211">
        <v>0.1</v>
      </c>
      <c r="N17" s="85">
        <v>0.1</v>
      </c>
      <c r="O17" s="322" t="s">
        <v>731</v>
      </c>
      <c r="P17" s="123" t="s">
        <v>1</v>
      </c>
      <c r="Q17" s="123" t="s">
        <v>1</v>
      </c>
      <c r="R17" s="211">
        <v>0.2</v>
      </c>
      <c r="S17" s="85">
        <v>0.1</v>
      </c>
      <c r="T17" s="322" t="s">
        <v>731</v>
      </c>
      <c r="U17" s="123" t="s">
        <v>1</v>
      </c>
      <c r="V17" s="123" t="s">
        <v>1</v>
      </c>
      <c r="W17" s="364">
        <v>0.2</v>
      </c>
      <c r="X17" s="364">
        <v>0.2</v>
      </c>
      <c r="Y17" s="322" t="s">
        <v>731</v>
      </c>
      <c r="Z17" s="123" t="s">
        <v>1</v>
      </c>
      <c r="AA17" s="123" t="s">
        <v>1</v>
      </c>
      <c r="AB17" s="211">
        <v>0.35</v>
      </c>
      <c r="AC17" s="211">
        <v>0.35</v>
      </c>
      <c r="AD17" s="159" t="s">
        <v>1</v>
      </c>
      <c r="AE17" s="121" t="s">
        <v>19</v>
      </c>
      <c r="AF17" s="111" t="s">
        <v>47</v>
      </c>
      <c r="AG17" s="107" t="s">
        <v>202</v>
      </c>
    </row>
    <row r="18" spans="1:33" ht="62.25" customHeight="1" x14ac:dyDescent="0.3">
      <c r="A18" s="550"/>
      <c r="B18" s="551"/>
      <c r="C18" s="550"/>
      <c r="D18" s="455" t="s">
        <v>165</v>
      </c>
      <c r="E18" s="81" t="s">
        <v>1</v>
      </c>
      <c r="F18" s="81" t="s">
        <v>92</v>
      </c>
      <c r="G18" s="515" t="s">
        <v>27</v>
      </c>
      <c r="H18" s="245" t="s">
        <v>341</v>
      </c>
      <c r="I18" s="307" t="s">
        <v>719</v>
      </c>
      <c r="J18" s="160">
        <v>44439</v>
      </c>
      <c r="K18" s="161">
        <v>44500</v>
      </c>
      <c r="L18" s="134">
        <v>44439</v>
      </c>
      <c r="M18" s="212">
        <v>44439</v>
      </c>
      <c r="N18" s="212">
        <v>44439</v>
      </c>
      <c r="O18" s="322" t="s">
        <v>731</v>
      </c>
      <c r="P18" s="123" t="s">
        <v>1</v>
      </c>
      <c r="Q18" s="123" t="s">
        <v>1</v>
      </c>
      <c r="R18" s="81" t="s">
        <v>1</v>
      </c>
      <c r="S18" s="123" t="s">
        <v>1</v>
      </c>
      <c r="T18" s="320" t="s">
        <v>733</v>
      </c>
      <c r="U18" s="123" t="s">
        <v>1</v>
      </c>
      <c r="V18" s="123" t="s">
        <v>1</v>
      </c>
      <c r="W18" s="377">
        <v>44439</v>
      </c>
      <c r="X18" s="377">
        <v>44439</v>
      </c>
      <c r="Y18" s="322" t="s">
        <v>731</v>
      </c>
      <c r="Z18" s="123" t="s">
        <v>1</v>
      </c>
      <c r="AA18" s="123" t="s">
        <v>1</v>
      </c>
      <c r="AB18" s="159" t="s">
        <v>1</v>
      </c>
      <c r="AC18" s="81" t="s">
        <v>1</v>
      </c>
      <c r="AD18" s="81" t="s">
        <v>1</v>
      </c>
      <c r="AE18" s="107" t="s">
        <v>15</v>
      </c>
      <c r="AF18" s="111" t="s">
        <v>29</v>
      </c>
      <c r="AG18" s="107" t="s">
        <v>202</v>
      </c>
    </row>
    <row r="19" spans="1:33" ht="59.4" customHeight="1" x14ac:dyDescent="0.3">
      <c r="A19" s="550"/>
      <c r="B19" s="551"/>
      <c r="C19" s="550"/>
      <c r="D19" s="456"/>
      <c r="E19" s="81" t="s">
        <v>1</v>
      </c>
      <c r="F19" s="81" t="s">
        <v>92</v>
      </c>
      <c r="G19" s="546"/>
      <c r="H19" s="245" t="s">
        <v>30</v>
      </c>
      <c r="I19" s="245" t="s">
        <v>31</v>
      </c>
      <c r="J19" s="160">
        <v>44561</v>
      </c>
      <c r="K19" s="161" t="s">
        <v>343</v>
      </c>
      <c r="L19" s="134">
        <v>44561</v>
      </c>
      <c r="M19" s="212" t="s">
        <v>1</v>
      </c>
      <c r="N19" s="123" t="s">
        <v>1</v>
      </c>
      <c r="O19" s="320" t="s">
        <v>733</v>
      </c>
      <c r="P19" s="123" t="s">
        <v>1</v>
      </c>
      <c r="Q19" s="123" t="s">
        <v>1</v>
      </c>
      <c r="R19" s="213">
        <v>44561</v>
      </c>
      <c r="S19" s="66">
        <v>44530</v>
      </c>
      <c r="T19" s="322" t="s">
        <v>731</v>
      </c>
      <c r="U19" s="123" t="s">
        <v>1</v>
      </c>
      <c r="V19" s="123" t="s">
        <v>1</v>
      </c>
      <c r="W19" s="360">
        <v>44561</v>
      </c>
      <c r="X19" s="360">
        <v>44530</v>
      </c>
      <c r="Y19" s="322" t="s">
        <v>731</v>
      </c>
      <c r="Z19" s="123" t="s">
        <v>1</v>
      </c>
      <c r="AA19" s="123" t="s">
        <v>1</v>
      </c>
      <c r="AB19" s="159" t="s">
        <v>1</v>
      </c>
      <c r="AC19" s="81" t="s">
        <v>1</v>
      </c>
      <c r="AD19" s="81" t="s">
        <v>1</v>
      </c>
      <c r="AE19" s="107" t="s">
        <v>19</v>
      </c>
      <c r="AF19" s="111" t="s">
        <v>32</v>
      </c>
      <c r="AG19" s="107" t="s">
        <v>202</v>
      </c>
    </row>
    <row r="20" spans="1:33" s="18" customFormat="1" ht="81" customHeight="1" x14ac:dyDescent="0.3">
      <c r="A20" s="550"/>
      <c r="B20" s="551"/>
      <c r="C20" s="550"/>
      <c r="D20" s="513" t="s">
        <v>552</v>
      </c>
      <c r="E20" s="81" t="s">
        <v>1</v>
      </c>
      <c r="F20" s="81" t="s">
        <v>92</v>
      </c>
      <c r="G20" s="515" t="s">
        <v>169</v>
      </c>
      <c r="H20" s="243" t="s">
        <v>236</v>
      </c>
      <c r="I20" s="243" t="s">
        <v>237</v>
      </c>
      <c r="J20" s="99" t="s">
        <v>0</v>
      </c>
      <c r="K20" s="47" t="s">
        <v>0</v>
      </c>
      <c r="L20" s="65">
        <v>44742</v>
      </c>
      <c r="M20" s="214" t="s">
        <v>1</v>
      </c>
      <c r="N20" s="123" t="s">
        <v>1</v>
      </c>
      <c r="O20" s="320" t="s">
        <v>733</v>
      </c>
      <c r="P20" s="123" t="s">
        <v>1</v>
      </c>
      <c r="Q20" s="123" t="s">
        <v>1</v>
      </c>
      <c r="R20" s="214" t="s">
        <v>238</v>
      </c>
      <c r="S20" s="123" t="s">
        <v>1</v>
      </c>
      <c r="T20" s="320" t="s">
        <v>733</v>
      </c>
      <c r="U20" s="123" t="s">
        <v>1</v>
      </c>
      <c r="V20" s="123" t="s">
        <v>1</v>
      </c>
      <c r="W20" s="378" t="s">
        <v>1</v>
      </c>
      <c r="X20" s="359" t="s">
        <v>1</v>
      </c>
      <c r="Y20" s="320" t="s">
        <v>733</v>
      </c>
      <c r="Z20" s="123" t="s">
        <v>1</v>
      </c>
      <c r="AA20" s="123" t="s">
        <v>1</v>
      </c>
      <c r="AB20" s="214" t="s">
        <v>238</v>
      </c>
      <c r="AC20" s="213">
        <v>44742</v>
      </c>
      <c r="AD20" s="381" t="s">
        <v>1</v>
      </c>
      <c r="AE20" s="121" t="s">
        <v>15</v>
      </c>
      <c r="AF20" s="111" t="s">
        <v>616</v>
      </c>
      <c r="AG20" s="107" t="s">
        <v>202</v>
      </c>
    </row>
    <row r="21" spans="1:33" ht="52.65" customHeight="1" x14ac:dyDescent="0.3">
      <c r="A21" s="550"/>
      <c r="B21" s="551"/>
      <c r="C21" s="550"/>
      <c r="D21" s="547"/>
      <c r="E21" s="81" t="s">
        <v>1</v>
      </c>
      <c r="F21" s="81" t="s">
        <v>92</v>
      </c>
      <c r="G21" s="515"/>
      <c r="H21" s="245" t="s">
        <v>35</v>
      </c>
      <c r="I21" s="307" t="s">
        <v>720</v>
      </c>
      <c r="J21" s="62">
        <v>4</v>
      </c>
      <c r="K21" s="47">
        <v>4</v>
      </c>
      <c r="L21" s="51">
        <v>4</v>
      </c>
      <c r="M21" s="81">
        <v>1</v>
      </c>
      <c r="N21" s="81">
        <v>1</v>
      </c>
      <c r="O21" s="322" t="s">
        <v>731</v>
      </c>
      <c r="P21" s="123" t="s">
        <v>1</v>
      </c>
      <c r="Q21" s="123" t="s">
        <v>1</v>
      </c>
      <c r="R21" s="81">
        <v>1</v>
      </c>
      <c r="S21" s="81">
        <v>0</v>
      </c>
      <c r="T21" s="329" t="s">
        <v>734</v>
      </c>
      <c r="U21" s="405" t="s">
        <v>878</v>
      </c>
      <c r="V21" s="402" t="s">
        <v>879</v>
      </c>
      <c r="W21" s="356">
        <v>2</v>
      </c>
      <c r="X21" s="356">
        <v>2</v>
      </c>
      <c r="Y21" s="322" t="s">
        <v>731</v>
      </c>
      <c r="Z21" s="123" t="s">
        <v>1</v>
      </c>
      <c r="AA21" s="123" t="s">
        <v>1</v>
      </c>
      <c r="AB21" s="159">
        <v>1</v>
      </c>
      <c r="AC21" s="81">
        <v>1</v>
      </c>
      <c r="AD21" s="81" t="s">
        <v>1</v>
      </c>
      <c r="AE21" s="107" t="s">
        <v>15</v>
      </c>
      <c r="AF21" s="111" t="s">
        <v>36</v>
      </c>
      <c r="AG21" s="107" t="s">
        <v>202</v>
      </c>
    </row>
    <row r="22" spans="1:33" ht="66.599999999999994" customHeight="1" x14ac:dyDescent="0.3">
      <c r="A22" s="550"/>
      <c r="B22" s="551"/>
      <c r="C22" s="550"/>
      <c r="D22" s="514"/>
      <c r="E22" s="81" t="s">
        <v>1</v>
      </c>
      <c r="F22" s="81" t="s">
        <v>92</v>
      </c>
      <c r="G22" s="515"/>
      <c r="H22" s="245" t="s">
        <v>37</v>
      </c>
      <c r="I22" s="245" t="s">
        <v>344</v>
      </c>
      <c r="J22" s="82">
        <v>0.7</v>
      </c>
      <c r="K22" s="83">
        <v>0.7</v>
      </c>
      <c r="L22" s="84">
        <v>0.7</v>
      </c>
      <c r="M22" s="215">
        <v>0.7</v>
      </c>
      <c r="N22" s="215">
        <v>0.65</v>
      </c>
      <c r="O22" s="329" t="s">
        <v>734</v>
      </c>
      <c r="P22" s="215" t="s">
        <v>767</v>
      </c>
      <c r="Q22" s="215" t="s">
        <v>768</v>
      </c>
      <c r="R22" s="215">
        <v>0.7</v>
      </c>
      <c r="S22" s="215">
        <v>0.7</v>
      </c>
      <c r="T22" s="329" t="s">
        <v>734</v>
      </c>
      <c r="U22" s="215" t="s">
        <v>767</v>
      </c>
      <c r="V22" s="215" t="s">
        <v>768</v>
      </c>
      <c r="W22" s="364">
        <v>0.7</v>
      </c>
      <c r="X22" s="364">
        <v>0.7</v>
      </c>
      <c r="Y22" s="329" t="s">
        <v>734</v>
      </c>
      <c r="Z22" s="215" t="s">
        <v>863</v>
      </c>
      <c r="AA22" s="215" t="s">
        <v>768</v>
      </c>
      <c r="AB22" s="211">
        <v>0.7</v>
      </c>
      <c r="AC22" s="215">
        <v>0.7</v>
      </c>
      <c r="AD22" s="81" t="s">
        <v>1</v>
      </c>
      <c r="AE22" s="107" t="s">
        <v>15</v>
      </c>
      <c r="AF22" s="111" t="s">
        <v>38</v>
      </c>
      <c r="AG22" s="107" t="s">
        <v>202</v>
      </c>
    </row>
    <row r="23" spans="1:33" ht="88.65" customHeight="1" x14ac:dyDescent="0.3">
      <c r="A23" s="550"/>
      <c r="B23" s="551"/>
      <c r="C23" s="550"/>
      <c r="D23" s="81" t="s">
        <v>231</v>
      </c>
      <c r="E23" s="81" t="s">
        <v>1</v>
      </c>
      <c r="F23" s="81" t="s">
        <v>92</v>
      </c>
      <c r="G23" s="245" t="s">
        <v>234</v>
      </c>
      <c r="H23" s="245" t="s">
        <v>203</v>
      </c>
      <c r="I23" s="266" t="s">
        <v>668</v>
      </c>
      <c r="J23" s="267">
        <v>4.8611111111111112E-2</v>
      </c>
      <c r="K23" s="268">
        <v>4.8611111111111112E-2</v>
      </c>
      <c r="L23" s="269">
        <v>4.8611111111111112E-2</v>
      </c>
      <c r="M23" s="216">
        <v>4.8611111111111112E-2</v>
      </c>
      <c r="N23" s="216">
        <v>4.9305555555555554E-2</v>
      </c>
      <c r="O23" s="322" t="s">
        <v>731</v>
      </c>
      <c r="P23" s="123" t="s">
        <v>1</v>
      </c>
      <c r="Q23" s="123" t="s">
        <v>1</v>
      </c>
      <c r="R23" s="216">
        <v>4.8611111111111112E-2</v>
      </c>
      <c r="S23" s="81" t="s">
        <v>734</v>
      </c>
      <c r="T23" s="329" t="s">
        <v>734</v>
      </c>
      <c r="U23" s="405" t="s">
        <v>880</v>
      </c>
      <c r="V23" s="402" t="s">
        <v>879</v>
      </c>
      <c r="W23" s="379">
        <v>4.8611111111111112E-2</v>
      </c>
      <c r="X23" s="379">
        <v>4.9305555555555554E-2</v>
      </c>
      <c r="Y23" s="322" t="s">
        <v>731</v>
      </c>
      <c r="Z23" s="123" t="s">
        <v>1</v>
      </c>
      <c r="AA23" s="123" t="s">
        <v>1</v>
      </c>
      <c r="AB23" s="216">
        <v>4.8611111111111112E-2</v>
      </c>
      <c r="AC23" s="216">
        <v>4.8611111111111112E-2</v>
      </c>
      <c r="AD23" s="81" t="s">
        <v>1</v>
      </c>
      <c r="AE23" s="107" t="s">
        <v>15</v>
      </c>
      <c r="AF23" s="121" t="s">
        <v>36</v>
      </c>
      <c r="AG23" s="107" t="s">
        <v>202</v>
      </c>
    </row>
    <row r="24" spans="1:33" ht="65.400000000000006" customHeight="1" x14ac:dyDescent="0.3">
      <c r="A24" s="550"/>
      <c r="B24" s="551"/>
      <c r="C24" s="550"/>
      <c r="D24" s="81" t="s">
        <v>567</v>
      </c>
      <c r="E24" s="81" t="s">
        <v>1</v>
      </c>
      <c r="F24" s="81" t="s">
        <v>92</v>
      </c>
      <c r="G24" s="243" t="s">
        <v>240</v>
      </c>
      <c r="H24" s="245" t="s">
        <v>41</v>
      </c>
      <c r="I24" s="245" t="s">
        <v>228</v>
      </c>
      <c r="J24" s="62">
        <v>12</v>
      </c>
      <c r="K24" s="47">
        <v>12</v>
      </c>
      <c r="L24" s="51">
        <v>12</v>
      </c>
      <c r="M24" s="81">
        <v>3</v>
      </c>
      <c r="N24" s="81">
        <v>3</v>
      </c>
      <c r="O24" s="322" t="s">
        <v>731</v>
      </c>
      <c r="P24" s="123" t="s">
        <v>1</v>
      </c>
      <c r="Q24" s="123" t="s">
        <v>1</v>
      </c>
      <c r="R24" s="81">
        <v>3</v>
      </c>
      <c r="S24" s="81">
        <v>3</v>
      </c>
      <c r="T24" s="322" t="s">
        <v>731</v>
      </c>
      <c r="U24" s="123" t="s">
        <v>1</v>
      </c>
      <c r="V24" s="123" t="s">
        <v>1</v>
      </c>
      <c r="W24" s="356">
        <v>6</v>
      </c>
      <c r="X24" s="356">
        <v>6</v>
      </c>
      <c r="Y24" s="322" t="s">
        <v>731</v>
      </c>
      <c r="Z24" s="123" t="s">
        <v>1</v>
      </c>
      <c r="AA24" s="123" t="s">
        <v>1</v>
      </c>
      <c r="AB24" s="159">
        <v>3</v>
      </c>
      <c r="AC24" s="81">
        <v>3</v>
      </c>
      <c r="AD24" s="81" t="s">
        <v>1</v>
      </c>
      <c r="AE24" s="107" t="s">
        <v>15</v>
      </c>
      <c r="AF24" s="121" t="s">
        <v>42</v>
      </c>
      <c r="AG24" s="107" t="s">
        <v>202</v>
      </c>
    </row>
    <row r="25" spans="1:33" ht="65.400000000000006" customHeight="1" x14ac:dyDescent="0.3">
      <c r="A25" s="550"/>
      <c r="B25" s="551"/>
      <c r="C25" s="550"/>
      <c r="D25" s="513" t="s">
        <v>235</v>
      </c>
      <c r="E25" s="81" t="s">
        <v>1</v>
      </c>
      <c r="F25" s="81" t="s">
        <v>92</v>
      </c>
      <c r="G25" s="515" t="s">
        <v>93</v>
      </c>
      <c r="H25" s="245" t="s">
        <v>39</v>
      </c>
      <c r="I25" s="245" t="s">
        <v>227</v>
      </c>
      <c r="J25" s="62">
        <v>12</v>
      </c>
      <c r="K25" s="47">
        <v>12</v>
      </c>
      <c r="L25" s="51">
        <v>12</v>
      </c>
      <c r="M25" s="81">
        <v>3</v>
      </c>
      <c r="N25" s="81">
        <v>3</v>
      </c>
      <c r="O25" s="322" t="s">
        <v>731</v>
      </c>
      <c r="P25" s="123" t="s">
        <v>1</v>
      </c>
      <c r="Q25" s="123" t="s">
        <v>1</v>
      </c>
      <c r="R25" s="81">
        <v>3</v>
      </c>
      <c r="S25" s="81">
        <v>3</v>
      </c>
      <c r="T25" s="322" t="s">
        <v>731</v>
      </c>
      <c r="U25" s="123" t="s">
        <v>1</v>
      </c>
      <c r="V25" s="123" t="s">
        <v>1</v>
      </c>
      <c r="W25" s="356">
        <v>6</v>
      </c>
      <c r="X25" s="356">
        <v>6</v>
      </c>
      <c r="Y25" s="322" t="s">
        <v>731</v>
      </c>
      <c r="Z25" s="123" t="s">
        <v>1</v>
      </c>
      <c r="AA25" s="123" t="s">
        <v>1</v>
      </c>
      <c r="AB25" s="159">
        <v>3</v>
      </c>
      <c r="AC25" s="81">
        <v>3</v>
      </c>
      <c r="AD25" s="81" t="s">
        <v>1</v>
      </c>
      <c r="AE25" s="107" t="s">
        <v>15</v>
      </c>
      <c r="AF25" s="121" t="s">
        <v>34</v>
      </c>
      <c r="AG25" s="107" t="s">
        <v>202</v>
      </c>
    </row>
    <row r="26" spans="1:33" ht="61.65" customHeight="1" x14ac:dyDescent="0.3">
      <c r="A26" s="550"/>
      <c r="B26" s="551"/>
      <c r="C26" s="550"/>
      <c r="D26" s="514"/>
      <c r="E26" s="81" t="s">
        <v>1</v>
      </c>
      <c r="F26" s="81" t="s">
        <v>92</v>
      </c>
      <c r="G26" s="515"/>
      <c r="H26" s="245" t="s">
        <v>168</v>
      </c>
      <c r="I26" s="245" t="s">
        <v>43</v>
      </c>
      <c r="J26" s="62">
        <v>12</v>
      </c>
      <c r="K26" s="270">
        <v>12</v>
      </c>
      <c r="L26" s="137">
        <v>12</v>
      </c>
      <c r="M26" s="217">
        <v>3</v>
      </c>
      <c r="N26" s="81">
        <v>3</v>
      </c>
      <c r="O26" s="322" t="s">
        <v>731</v>
      </c>
      <c r="P26" s="123" t="s">
        <v>1</v>
      </c>
      <c r="Q26" s="123" t="s">
        <v>1</v>
      </c>
      <c r="R26" s="218">
        <v>3</v>
      </c>
      <c r="S26" s="81">
        <v>3</v>
      </c>
      <c r="T26" s="322" t="s">
        <v>731</v>
      </c>
      <c r="U26" s="123" t="s">
        <v>1</v>
      </c>
      <c r="V26" s="123" t="s">
        <v>1</v>
      </c>
      <c r="W26" s="356">
        <v>6</v>
      </c>
      <c r="X26" s="356">
        <v>6</v>
      </c>
      <c r="Y26" s="322" t="s">
        <v>731</v>
      </c>
      <c r="Z26" s="123" t="s">
        <v>1</v>
      </c>
      <c r="AA26" s="123" t="s">
        <v>1</v>
      </c>
      <c r="AB26" s="218">
        <v>3</v>
      </c>
      <c r="AC26" s="217">
        <v>3</v>
      </c>
      <c r="AD26" s="81" t="s">
        <v>1</v>
      </c>
      <c r="AE26" s="107" t="s">
        <v>19</v>
      </c>
      <c r="AF26" s="121" t="s">
        <v>226</v>
      </c>
      <c r="AG26" s="107" t="s">
        <v>202</v>
      </c>
    </row>
    <row r="27" spans="1:33" s="33" customFormat="1" ht="49.35" customHeight="1" x14ac:dyDescent="0.3">
      <c r="A27" s="550"/>
      <c r="B27" s="551"/>
      <c r="C27" s="550"/>
      <c r="D27" s="555" t="s">
        <v>239</v>
      </c>
      <c r="E27" s="165" t="s">
        <v>1</v>
      </c>
      <c r="F27" s="244" t="s">
        <v>92</v>
      </c>
      <c r="G27" s="466" t="s">
        <v>249</v>
      </c>
      <c r="H27" s="237" t="s">
        <v>250</v>
      </c>
      <c r="I27" s="239" t="s">
        <v>251</v>
      </c>
      <c r="J27" s="138">
        <v>4</v>
      </c>
      <c r="K27" s="156">
        <v>4</v>
      </c>
      <c r="L27" s="61">
        <v>4</v>
      </c>
      <c r="M27" s="200">
        <v>1</v>
      </c>
      <c r="N27" s="315">
        <v>1</v>
      </c>
      <c r="O27" s="322" t="s">
        <v>731</v>
      </c>
      <c r="P27" s="123" t="s">
        <v>1</v>
      </c>
      <c r="Q27" s="123" t="s">
        <v>1</v>
      </c>
      <c r="R27" s="200">
        <v>1</v>
      </c>
      <c r="S27" s="81">
        <v>0</v>
      </c>
      <c r="T27" s="329" t="s">
        <v>734</v>
      </c>
      <c r="U27" s="405" t="s">
        <v>880</v>
      </c>
      <c r="V27" s="402" t="s">
        <v>879</v>
      </c>
      <c r="W27" s="356">
        <v>2</v>
      </c>
      <c r="X27" s="356">
        <v>2</v>
      </c>
      <c r="Y27" s="322" t="s">
        <v>731</v>
      </c>
      <c r="Z27" s="123" t="s">
        <v>1</v>
      </c>
      <c r="AA27" s="123" t="s">
        <v>1</v>
      </c>
      <c r="AB27" s="200">
        <v>1</v>
      </c>
      <c r="AC27" s="200">
        <v>1</v>
      </c>
      <c r="AD27" s="350" t="s">
        <v>1</v>
      </c>
      <c r="AE27" s="110" t="s">
        <v>19</v>
      </c>
      <c r="AF27" s="102" t="s">
        <v>252</v>
      </c>
      <c r="AG27" s="110" t="s">
        <v>202</v>
      </c>
    </row>
    <row r="28" spans="1:33" ht="78.75" customHeight="1" x14ac:dyDescent="0.3">
      <c r="A28" s="550"/>
      <c r="B28" s="551"/>
      <c r="C28" s="550"/>
      <c r="D28" s="556"/>
      <c r="E28" s="81" t="s">
        <v>1</v>
      </c>
      <c r="F28" s="81" t="s">
        <v>92</v>
      </c>
      <c r="G28" s="468"/>
      <c r="H28" s="245" t="s">
        <v>40</v>
      </c>
      <c r="I28" s="245" t="s">
        <v>229</v>
      </c>
      <c r="J28" s="62">
        <v>12</v>
      </c>
      <c r="K28" s="47">
        <v>12</v>
      </c>
      <c r="L28" s="51">
        <v>12</v>
      </c>
      <c r="M28" s="81">
        <v>3</v>
      </c>
      <c r="N28" s="81">
        <v>3</v>
      </c>
      <c r="O28" s="322" t="s">
        <v>731</v>
      </c>
      <c r="P28" s="123" t="s">
        <v>1</v>
      </c>
      <c r="Q28" s="123" t="s">
        <v>1</v>
      </c>
      <c r="R28" s="81">
        <v>3</v>
      </c>
      <c r="S28" s="81">
        <v>3</v>
      </c>
      <c r="T28" s="322" t="s">
        <v>731</v>
      </c>
      <c r="U28" s="123" t="s">
        <v>1</v>
      </c>
      <c r="V28" s="123" t="s">
        <v>1</v>
      </c>
      <c r="W28" s="356">
        <v>6</v>
      </c>
      <c r="X28" s="356">
        <v>6</v>
      </c>
      <c r="Y28" s="322" t="s">
        <v>731</v>
      </c>
      <c r="Z28" s="123" t="s">
        <v>1</v>
      </c>
      <c r="AA28" s="123" t="s">
        <v>1</v>
      </c>
      <c r="AB28" s="159">
        <v>3</v>
      </c>
      <c r="AC28" s="81">
        <v>3</v>
      </c>
      <c r="AD28" s="81" t="s">
        <v>1</v>
      </c>
      <c r="AE28" s="107" t="s">
        <v>15</v>
      </c>
      <c r="AF28" s="121" t="s">
        <v>34</v>
      </c>
      <c r="AG28" s="107" t="s">
        <v>202</v>
      </c>
    </row>
    <row r="29" spans="1:33" ht="55.5" customHeight="1" x14ac:dyDescent="0.3">
      <c r="A29" s="550"/>
      <c r="B29" s="551"/>
      <c r="C29" s="550"/>
      <c r="D29" s="513" t="s">
        <v>241</v>
      </c>
      <c r="E29" s="81" t="s">
        <v>1</v>
      </c>
      <c r="F29" s="81" t="s">
        <v>92</v>
      </c>
      <c r="G29" s="515" t="s">
        <v>798</v>
      </c>
      <c r="H29" s="245" t="s">
        <v>44</v>
      </c>
      <c r="I29" s="245" t="s">
        <v>617</v>
      </c>
      <c r="J29" s="62">
        <v>4</v>
      </c>
      <c r="K29" s="47">
        <v>4</v>
      </c>
      <c r="L29" s="51">
        <v>4</v>
      </c>
      <c r="M29" s="81">
        <v>1</v>
      </c>
      <c r="N29" s="81">
        <v>1</v>
      </c>
      <c r="O29" s="322" t="s">
        <v>731</v>
      </c>
      <c r="P29" s="123" t="s">
        <v>1</v>
      </c>
      <c r="Q29" s="123" t="s">
        <v>1</v>
      </c>
      <c r="R29" s="81">
        <v>1</v>
      </c>
      <c r="S29" s="81">
        <v>0</v>
      </c>
      <c r="T29" s="329" t="s">
        <v>734</v>
      </c>
      <c r="U29" s="405" t="s">
        <v>881</v>
      </c>
      <c r="V29" s="402" t="s">
        <v>838</v>
      </c>
      <c r="W29" s="356">
        <v>2</v>
      </c>
      <c r="X29" s="356">
        <v>1</v>
      </c>
      <c r="Y29" s="323" t="s">
        <v>740</v>
      </c>
      <c r="Z29" s="384" t="s">
        <v>839</v>
      </c>
      <c r="AA29" s="382" t="s">
        <v>838</v>
      </c>
      <c r="AB29" s="159">
        <v>1</v>
      </c>
      <c r="AC29" s="81">
        <v>1</v>
      </c>
      <c r="AD29" s="81" t="s">
        <v>1</v>
      </c>
      <c r="AE29" s="107" t="s">
        <v>15</v>
      </c>
      <c r="AF29" s="121" t="s">
        <v>215</v>
      </c>
      <c r="AG29" s="107" t="s">
        <v>214</v>
      </c>
    </row>
    <row r="30" spans="1:33" ht="100.5" customHeight="1" x14ac:dyDescent="0.3">
      <c r="A30" s="550"/>
      <c r="B30" s="551"/>
      <c r="C30" s="550"/>
      <c r="D30" s="547"/>
      <c r="E30" s="81" t="s">
        <v>1</v>
      </c>
      <c r="F30" s="81" t="s">
        <v>92</v>
      </c>
      <c r="G30" s="515"/>
      <c r="H30" s="515" t="s">
        <v>216</v>
      </c>
      <c r="I30" s="88" t="s">
        <v>217</v>
      </c>
      <c r="J30" s="162">
        <v>8.4027777777777771E-2</v>
      </c>
      <c r="K30" s="163">
        <v>4.2361111111111106E-2</v>
      </c>
      <c r="L30" s="164">
        <v>4.2361111111111106E-2</v>
      </c>
      <c r="M30" s="81" t="s">
        <v>1</v>
      </c>
      <c r="N30" s="123" t="s">
        <v>1</v>
      </c>
      <c r="O30" s="320" t="s">
        <v>733</v>
      </c>
      <c r="P30" s="123" t="s">
        <v>1</v>
      </c>
      <c r="Q30" s="123" t="s">
        <v>1</v>
      </c>
      <c r="R30" s="81" t="s">
        <v>1</v>
      </c>
      <c r="S30" s="123" t="s">
        <v>1</v>
      </c>
      <c r="T30" s="320" t="s">
        <v>733</v>
      </c>
      <c r="U30" s="123" t="s">
        <v>1</v>
      </c>
      <c r="V30" s="123" t="s">
        <v>1</v>
      </c>
      <c r="W30" s="356" t="s">
        <v>1</v>
      </c>
      <c r="X30" s="359" t="s">
        <v>1</v>
      </c>
      <c r="Y30" s="320" t="s">
        <v>733</v>
      </c>
      <c r="Z30" s="123" t="s">
        <v>1</v>
      </c>
      <c r="AA30" s="123" t="s">
        <v>1</v>
      </c>
      <c r="AB30" s="216">
        <v>4.2361111111111106E-2</v>
      </c>
      <c r="AC30" s="81" t="s">
        <v>1</v>
      </c>
      <c r="AD30" s="81" t="s">
        <v>1</v>
      </c>
      <c r="AE30" s="107" t="s">
        <v>15</v>
      </c>
      <c r="AF30" s="121" t="s">
        <v>215</v>
      </c>
      <c r="AG30" s="107" t="s">
        <v>214</v>
      </c>
    </row>
    <row r="31" spans="1:33" ht="101.25" customHeight="1" x14ac:dyDescent="0.3">
      <c r="A31" s="550"/>
      <c r="B31" s="551"/>
      <c r="C31" s="550"/>
      <c r="D31" s="547"/>
      <c r="E31" s="81" t="s">
        <v>1</v>
      </c>
      <c r="F31" s="81" t="s">
        <v>92</v>
      </c>
      <c r="G31" s="515"/>
      <c r="H31" s="515"/>
      <c r="I31" s="88" t="s">
        <v>218</v>
      </c>
      <c r="J31" s="162">
        <v>4.2361111111111106E-2</v>
      </c>
      <c r="K31" s="163">
        <v>4.2361111111111106E-2</v>
      </c>
      <c r="L31" s="164">
        <v>4.2361111111111106E-2</v>
      </c>
      <c r="M31" s="81" t="s">
        <v>1</v>
      </c>
      <c r="N31" s="123" t="s">
        <v>1</v>
      </c>
      <c r="O31" s="320" t="s">
        <v>733</v>
      </c>
      <c r="P31" s="123" t="s">
        <v>1</v>
      </c>
      <c r="Q31" s="123" t="s">
        <v>1</v>
      </c>
      <c r="R31" s="81" t="s">
        <v>1</v>
      </c>
      <c r="S31" s="123" t="s">
        <v>1</v>
      </c>
      <c r="T31" s="320" t="s">
        <v>733</v>
      </c>
      <c r="U31" s="123" t="s">
        <v>1</v>
      </c>
      <c r="V31" s="123" t="s">
        <v>1</v>
      </c>
      <c r="W31" s="356" t="s">
        <v>1</v>
      </c>
      <c r="X31" s="359" t="s">
        <v>1</v>
      </c>
      <c r="Y31" s="320" t="s">
        <v>733</v>
      </c>
      <c r="Z31" s="123" t="s">
        <v>1</v>
      </c>
      <c r="AA31" s="123" t="s">
        <v>1</v>
      </c>
      <c r="AB31" s="216">
        <v>4.2361111111111106E-2</v>
      </c>
      <c r="AC31" s="81" t="s">
        <v>1</v>
      </c>
      <c r="AD31" s="81" t="s">
        <v>1</v>
      </c>
      <c r="AE31" s="107" t="s">
        <v>15</v>
      </c>
      <c r="AF31" s="121" t="s">
        <v>215</v>
      </c>
      <c r="AG31" s="107" t="s">
        <v>214</v>
      </c>
    </row>
    <row r="32" spans="1:33" ht="119.4" customHeight="1" x14ac:dyDescent="0.3">
      <c r="A32" s="550"/>
      <c r="B32" s="551"/>
      <c r="C32" s="550"/>
      <c r="D32" s="547"/>
      <c r="E32" s="81" t="s">
        <v>1</v>
      </c>
      <c r="F32" s="81" t="s">
        <v>92</v>
      </c>
      <c r="G32" s="515"/>
      <c r="H32" s="515"/>
      <c r="I32" s="168" t="s">
        <v>219</v>
      </c>
      <c r="J32" s="62" t="s">
        <v>220</v>
      </c>
      <c r="K32" s="163">
        <v>4.5833333333333337E-2</v>
      </c>
      <c r="L32" s="51" t="s">
        <v>220</v>
      </c>
      <c r="M32" s="48" t="s">
        <v>220</v>
      </c>
      <c r="N32" s="330">
        <v>4.6527777777777779E-2</v>
      </c>
      <c r="O32" s="322" t="s">
        <v>731</v>
      </c>
      <c r="P32" s="123" t="s">
        <v>1</v>
      </c>
      <c r="Q32" s="123" t="s">
        <v>1</v>
      </c>
      <c r="R32" s="48" t="s">
        <v>220</v>
      </c>
      <c r="S32" s="330" t="s">
        <v>734</v>
      </c>
      <c r="T32" s="329" t="s">
        <v>734</v>
      </c>
      <c r="U32" s="405" t="s">
        <v>839</v>
      </c>
      <c r="V32" s="402" t="s">
        <v>838</v>
      </c>
      <c r="W32" s="356" t="s">
        <v>220</v>
      </c>
      <c r="X32" s="379" t="s">
        <v>734</v>
      </c>
      <c r="Y32" s="323" t="s">
        <v>740</v>
      </c>
      <c r="Z32" s="384" t="s">
        <v>865</v>
      </c>
      <c r="AA32" s="382" t="s">
        <v>864</v>
      </c>
      <c r="AB32" s="48" t="s">
        <v>220</v>
      </c>
      <c r="AC32" s="48" t="s">
        <v>220</v>
      </c>
      <c r="AD32" s="81" t="s">
        <v>1</v>
      </c>
      <c r="AE32" s="107" t="s">
        <v>15</v>
      </c>
      <c r="AF32" s="121" t="s">
        <v>215</v>
      </c>
      <c r="AG32" s="107" t="s">
        <v>214</v>
      </c>
    </row>
    <row r="33" spans="1:33" ht="67.5" customHeight="1" x14ac:dyDescent="0.3">
      <c r="A33" s="550"/>
      <c r="B33" s="551"/>
      <c r="C33" s="550"/>
      <c r="D33" s="547"/>
      <c r="E33" s="81" t="s">
        <v>1</v>
      </c>
      <c r="F33" s="81" t="s">
        <v>92</v>
      </c>
      <c r="G33" s="515"/>
      <c r="H33" s="88" t="s">
        <v>244</v>
      </c>
      <c r="I33" s="88" t="s">
        <v>246</v>
      </c>
      <c r="J33" s="62">
        <v>12</v>
      </c>
      <c r="K33" s="270">
        <v>12</v>
      </c>
      <c r="L33" s="137">
        <v>12</v>
      </c>
      <c r="M33" s="48">
        <v>3</v>
      </c>
      <c r="N33" s="310">
        <v>3</v>
      </c>
      <c r="O33" s="322" t="s">
        <v>731</v>
      </c>
      <c r="P33" s="123" t="s">
        <v>1</v>
      </c>
      <c r="Q33" s="123" t="s">
        <v>1</v>
      </c>
      <c r="R33" s="48">
        <v>3</v>
      </c>
      <c r="S33" s="402">
        <v>3</v>
      </c>
      <c r="T33" s="322" t="s">
        <v>731</v>
      </c>
      <c r="U33" s="123" t="s">
        <v>1</v>
      </c>
      <c r="V33" s="123" t="s">
        <v>1</v>
      </c>
      <c r="W33" s="356">
        <v>6</v>
      </c>
      <c r="X33" s="356">
        <v>6</v>
      </c>
      <c r="Y33" s="322" t="s">
        <v>731</v>
      </c>
      <c r="Z33" s="123" t="s">
        <v>1</v>
      </c>
      <c r="AA33" s="123" t="s">
        <v>1</v>
      </c>
      <c r="AB33" s="48">
        <v>3</v>
      </c>
      <c r="AC33" s="48">
        <v>3</v>
      </c>
      <c r="AD33" s="343" t="s">
        <v>1</v>
      </c>
      <c r="AE33" s="107" t="s">
        <v>15</v>
      </c>
      <c r="AF33" s="111" t="s">
        <v>242</v>
      </c>
      <c r="AG33" s="107" t="s">
        <v>202</v>
      </c>
    </row>
    <row r="34" spans="1:33" ht="73.5" customHeight="1" x14ac:dyDescent="0.3">
      <c r="A34" s="550"/>
      <c r="B34" s="551"/>
      <c r="C34" s="550"/>
      <c r="D34" s="514"/>
      <c r="E34" s="81" t="s">
        <v>1</v>
      </c>
      <c r="F34" s="81" t="s">
        <v>92</v>
      </c>
      <c r="G34" s="515"/>
      <c r="H34" s="88" t="s">
        <v>245</v>
      </c>
      <c r="I34" s="88" t="s">
        <v>247</v>
      </c>
      <c r="J34" s="62">
        <v>12</v>
      </c>
      <c r="K34" s="270">
        <v>12</v>
      </c>
      <c r="L34" s="137">
        <v>12</v>
      </c>
      <c r="M34" s="48">
        <v>3</v>
      </c>
      <c r="N34" s="310">
        <v>3</v>
      </c>
      <c r="O34" s="322" t="s">
        <v>731</v>
      </c>
      <c r="P34" s="123" t="s">
        <v>1</v>
      </c>
      <c r="Q34" s="123" t="s">
        <v>1</v>
      </c>
      <c r="R34" s="48">
        <v>3</v>
      </c>
      <c r="S34" s="402">
        <v>3</v>
      </c>
      <c r="T34" s="322" t="s">
        <v>731</v>
      </c>
      <c r="U34" s="123" t="s">
        <v>1</v>
      </c>
      <c r="V34" s="123" t="s">
        <v>1</v>
      </c>
      <c r="W34" s="356">
        <v>6</v>
      </c>
      <c r="X34" s="356">
        <v>6</v>
      </c>
      <c r="Y34" s="322" t="s">
        <v>731</v>
      </c>
      <c r="Z34" s="123" t="s">
        <v>1</v>
      </c>
      <c r="AA34" s="123" t="s">
        <v>1</v>
      </c>
      <c r="AB34" s="48">
        <v>3</v>
      </c>
      <c r="AC34" s="48">
        <v>3</v>
      </c>
      <c r="AD34" s="343" t="s">
        <v>1</v>
      </c>
      <c r="AE34" s="107" t="s">
        <v>15</v>
      </c>
      <c r="AF34" s="111" t="s">
        <v>243</v>
      </c>
      <c r="AG34" s="107" t="s">
        <v>202</v>
      </c>
    </row>
    <row r="35" spans="1:33" ht="18" customHeight="1" x14ac:dyDescent="0.3">
      <c r="A35" s="545"/>
      <c r="B35" s="545"/>
      <c r="C35" s="545"/>
      <c r="D35" s="545"/>
      <c r="E35" s="545"/>
      <c r="F35" s="545"/>
      <c r="G35" s="545"/>
      <c r="H35" s="545"/>
      <c r="I35" s="545"/>
      <c r="J35" s="545"/>
      <c r="K35" s="545"/>
      <c r="L35" s="545"/>
      <c r="M35" s="545"/>
      <c r="N35" s="545"/>
      <c r="O35" s="545"/>
      <c r="P35" s="545"/>
      <c r="Q35" s="545"/>
      <c r="R35" s="545"/>
      <c r="S35" s="545"/>
      <c r="T35" s="545"/>
      <c r="U35" s="545"/>
      <c r="V35" s="545"/>
      <c r="W35" s="545"/>
      <c r="X35" s="545"/>
      <c r="Y35" s="545"/>
      <c r="Z35" s="545"/>
      <c r="AA35" s="545"/>
      <c r="AB35" s="545"/>
      <c r="AC35" s="545"/>
      <c r="AD35" s="545"/>
      <c r="AE35" s="545"/>
      <c r="AF35" s="545"/>
      <c r="AG35" s="545"/>
    </row>
    <row r="36" spans="1:33" s="18" customFormat="1" ht="49.35" customHeight="1" x14ac:dyDescent="0.3">
      <c r="A36" s="544" t="s">
        <v>49</v>
      </c>
      <c r="B36" s="544" t="s">
        <v>253</v>
      </c>
      <c r="C36" s="544" t="s">
        <v>18</v>
      </c>
      <c r="D36" s="238" t="s">
        <v>51</v>
      </c>
      <c r="E36" s="238" t="s">
        <v>1</v>
      </c>
      <c r="F36" s="238" t="s">
        <v>94</v>
      </c>
      <c r="G36" s="243" t="s">
        <v>52</v>
      </c>
      <c r="H36" s="117" t="s">
        <v>393</v>
      </c>
      <c r="I36" s="117" t="s">
        <v>394</v>
      </c>
      <c r="J36" s="62">
        <v>4</v>
      </c>
      <c r="K36" s="47">
        <v>4</v>
      </c>
      <c r="L36" s="51">
        <v>4</v>
      </c>
      <c r="M36" s="159">
        <v>1</v>
      </c>
      <c r="N36" s="310">
        <v>1</v>
      </c>
      <c r="O36" s="322" t="s">
        <v>731</v>
      </c>
      <c r="P36" s="123" t="s">
        <v>1</v>
      </c>
      <c r="Q36" s="123" t="s">
        <v>1</v>
      </c>
      <c r="R36" s="159">
        <v>1</v>
      </c>
      <c r="S36" s="402">
        <v>1</v>
      </c>
      <c r="T36" s="322" t="s">
        <v>731</v>
      </c>
      <c r="U36" s="123" t="s">
        <v>1</v>
      </c>
      <c r="V36" s="123" t="s">
        <v>1</v>
      </c>
      <c r="W36" s="356">
        <v>2</v>
      </c>
      <c r="X36" s="356">
        <v>2</v>
      </c>
      <c r="Y36" s="322" t="s">
        <v>731</v>
      </c>
      <c r="Z36" s="123" t="s">
        <v>1</v>
      </c>
      <c r="AA36" s="123" t="s">
        <v>1</v>
      </c>
      <c r="AB36" s="159">
        <v>1</v>
      </c>
      <c r="AC36" s="159">
        <v>1</v>
      </c>
      <c r="AD36" s="169" t="s">
        <v>1</v>
      </c>
      <c r="AE36" s="169" t="s">
        <v>15</v>
      </c>
      <c r="AF36" s="121" t="s">
        <v>855</v>
      </c>
      <c r="AG36" s="107" t="s">
        <v>202</v>
      </c>
    </row>
    <row r="37" spans="1:33" s="18" customFormat="1" ht="64.5" customHeight="1" x14ac:dyDescent="0.3">
      <c r="A37" s="544"/>
      <c r="B37" s="544"/>
      <c r="C37" s="544"/>
      <c r="D37" s="238" t="s">
        <v>390</v>
      </c>
      <c r="E37" s="238" t="s">
        <v>1</v>
      </c>
      <c r="F37" s="238" t="s">
        <v>94</v>
      </c>
      <c r="G37" s="245" t="s">
        <v>69</v>
      </c>
      <c r="H37" s="243" t="s">
        <v>72</v>
      </c>
      <c r="I37" s="243" t="s">
        <v>86</v>
      </c>
      <c r="J37" s="62">
        <v>4</v>
      </c>
      <c r="K37" s="47">
        <v>4</v>
      </c>
      <c r="L37" s="51">
        <v>4</v>
      </c>
      <c r="M37" s="159">
        <v>1</v>
      </c>
      <c r="N37" s="310">
        <v>1</v>
      </c>
      <c r="O37" s="322" t="s">
        <v>731</v>
      </c>
      <c r="P37" s="123" t="s">
        <v>1</v>
      </c>
      <c r="Q37" s="123" t="s">
        <v>1</v>
      </c>
      <c r="R37" s="159">
        <v>1</v>
      </c>
      <c r="S37" s="402">
        <v>1</v>
      </c>
      <c r="T37" s="322" t="s">
        <v>731</v>
      </c>
      <c r="U37" s="123" t="s">
        <v>1</v>
      </c>
      <c r="V37" s="123" t="s">
        <v>1</v>
      </c>
      <c r="W37" s="356">
        <v>2</v>
      </c>
      <c r="X37" s="356">
        <v>2</v>
      </c>
      <c r="Y37" s="322" t="s">
        <v>731</v>
      </c>
      <c r="Z37" s="123" t="s">
        <v>1</v>
      </c>
      <c r="AA37" s="123" t="s">
        <v>1</v>
      </c>
      <c r="AB37" s="159">
        <v>1</v>
      </c>
      <c r="AC37" s="159">
        <v>1</v>
      </c>
      <c r="AD37" s="169" t="s">
        <v>1</v>
      </c>
      <c r="AE37" s="169" t="s">
        <v>15</v>
      </c>
      <c r="AF37" s="121" t="s">
        <v>87</v>
      </c>
      <c r="AG37" s="107" t="s">
        <v>202</v>
      </c>
    </row>
    <row r="38" spans="1:33" s="18" customFormat="1" ht="69" customHeight="1" x14ac:dyDescent="0.3">
      <c r="A38" s="544"/>
      <c r="B38" s="544"/>
      <c r="C38" s="544"/>
      <c r="D38" s="238" t="s">
        <v>395</v>
      </c>
      <c r="E38" s="238" t="s">
        <v>1</v>
      </c>
      <c r="F38" s="238" t="s">
        <v>91</v>
      </c>
      <c r="G38" s="243" t="s">
        <v>22</v>
      </c>
      <c r="H38" s="243" t="s">
        <v>23</v>
      </c>
      <c r="I38" s="243" t="s">
        <v>618</v>
      </c>
      <c r="J38" s="62">
        <v>2</v>
      </c>
      <c r="K38" s="47">
        <v>2</v>
      </c>
      <c r="L38" s="51">
        <v>2</v>
      </c>
      <c r="M38" s="159" t="s">
        <v>1</v>
      </c>
      <c r="N38" s="310" t="s">
        <v>1</v>
      </c>
      <c r="O38" s="320" t="s">
        <v>733</v>
      </c>
      <c r="P38" s="123" t="s">
        <v>1</v>
      </c>
      <c r="Q38" s="123" t="s">
        <v>1</v>
      </c>
      <c r="R38" s="159">
        <v>1</v>
      </c>
      <c r="S38" s="402">
        <v>1</v>
      </c>
      <c r="T38" s="322" t="s">
        <v>731</v>
      </c>
      <c r="U38" s="123" t="s">
        <v>1</v>
      </c>
      <c r="V38" s="123" t="s">
        <v>1</v>
      </c>
      <c r="W38" s="356">
        <v>1</v>
      </c>
      <c r="X38" s="356">
        <v>1</v>
      </c>
      <c r="Y38" s="322" t="s">
        <v>731</v>
      </c>
      <c r="Z38" s="123" t="s">
        <v>1</v>
      </c>
      <c r="AA38" s="123" t="s">
        <v>1</v>
      </c>
      <c r="AB38" s="159" t="s">
        <v>1</v>
      </c>
      <c r="AC38" s="159">
        <v>1</v>
      </c>
      <c r="AD38" s="169" t="s">
        <v>1</v>
      </c>
      <c r="AE38" s="169" t="s">
        <v>15</v>
      </c>
      <c r="AF38" s="121" t="s">
        <v>623</v>
      </c>
      <c r="AG38" s="121" t="s">
        <v>202</v>
      </c>
    </row>
    <row r="39" spans="1:33" s="18" customFormat="1" ht="66.75" customHeight="1" x14ac:dyDescent="0.3">
      <c r="A39" s="544"/>
      <c r="B39" s="544"/>
      <c r="C39" s="544"/>
      <c r="D39" s="238" t="s">
        <v>568</v>
      </c>
      <c r="E39" s="238" t="s">
        <v>1</v>
      </c>
      <c r="F39" s="238" t="s">
        <v>94</v>
      </c>
      <c r="G39" s="243" t="s">
        <v>204</v>
      </c>
      <c r="H39" s="243" t="s">
        <v>790</v>
      </c>
      <c r="I39" s="243" t="s">
        <v>669</v>
      </c>
      <c r="J39" s="62">
        <v>4</v>
      </c>
      <c r="K39" s="47">
        <v>4</v>
      </c>
      <c r="L39" s="51">
        <v>4</v>
      </c>
      <c r="M39" s="159">
        <v>1</v>
      </c>
      <c r="N39" s="310">
        <v>1</v>
      </c>
      <c r="O39" s="322" t="s">
        <v>731</v>
      </c>
      <c r="P39" s="123" t="s">
        <v>1</v>
      </c>
      <c r="Q39" s="123" t="s">
        <v>1</v>
      </c>
      <c r="R39" s="159">
        <v>1</v>
      </c>
      <c r="S39" s="402">
        <v>0</v>
      </c>
      <c r="T39" s="329" t="s">
        <v>734</v>
      </c>
      <c r="U39" s="405" t="s">
        <v>878</v>
      </c>
      <c r="V39" s="402" t="s">
        <v>879</v>
      </c>
      <c r="W39" s="356">
        <v>2</v>
      </c>
      <c r="X39" s="356">
        <v>2</v>
      </c>
      <c r="Y39" s="322" t="s">
        <v>731</v>
      </c>
      <c r="Z39" s="123" t="s">
        <v>1</v>
      </c>
      <c r="AA39" s="123" t="s">
        <v>1</v>
      </c>
      <c r="AB39" s="159">
        <v>1</v>
      </c>
      <c r="AC39" s="159">
        <v>1</v>
      </c>
      <c r="AD39" s="169" t="s">
        <v>1</v>
      </c>
      <c r="AE39" s="169" t="s">
        <v>15</v>
      </c>
      <c r="AF39" s="121" t="s">
        <v>205</v>
      </c>
      <c r="AG39" s="121" t="s">
        <v>202</v>
      </c>
    </row>
    <row r="40" spans="1:33" ht="21.6" customHeight="1" x14ac:dyDescent="0.3">
      <c r="A40" s="545"/>
      <c r="B40" s="545"/>
      <c r="C40" s="545"/>
      <c r="D40" s="545"/>
      <c r="E40" s="545"/>
      <c r="F40" s="545"/>
      <c r="G40" s="545"/>
      <c r="H40" s="545"/>
      <c r="I40" s="545"/>
      <c r="J40" s="545"/>
      <c r="K40" s="545"/>
      <c r="L40" s="545"/>
      <c r="M40" s="545"/>
      <c r="N40" s="545"/>
      <c r="O40" s="545"/>
      <c r="P40" s="545"/>
      <c r="Q40" s="545"/>
      <c r="R40" s="545"/>
      <c r="S40" s="545"/>
      <c r="T40" s="545"/>
      <c r="U40" s="545"/>
      <c r="V40" s="545"/>
      <c r="W40" s="545"/>
      <c r="X40" s="545"/>
      <c r="Y40" s="545"/>
      <c r="Z40" s="545"/>
      <c r="AA40" s="545"/>
      <c r="AB40" s="545"/>
      <c r="AC40" s="545"/>
      <c r="AD40" s="545"/>
      <c r="AE40" s="545"/>
      <c r="AF40" s="545"/>
      <c r="AG40" s="545"/>
    </row>
    <row r="41" spans="1:33" s="18" customFormat="1" ht="51" customHeight="1" x14ac:dyDescent="0.3">
      <c r="A41" s="428" t="s">
        <v>73</v>
      </c>
      <c r="B41" s="429" t="s">
        <v>74</v>
      </c>
      <c r="C41" s="428" t="s">
        <v>81</v>
      </c>
      <c r="D41" s="439" t="s">
        <v>436</v>
      </c>
      <c r="E41" s="159" t="s">
        <v>1</v>
      </c>
      <c r="F41" s="159" t="s">
        <v>89</v>
      </c>
      <c r="G41" s="431" t="s">
        <v>210</v>
      </c>
      <c r="H41" s="121" t="s">
        <v>206</v>
      </c>
      <c r="I41" s="111" t="s">
        <v>599</v>
      </c>
      <c r="J41" s="99">
        <v>44439</v>
      </c>
      <c r="K41" s="60">
        <v>44439</v>
      </c>
      <c r="L41" s="65">
        <v>44439</v>
      </c>
      <c r="M41" s="66">
        <v>44439</v>
      </c>
      <c r="N41" s="222">
        <v>44434</v>
      </c>
      <c r="O41" s="322" t="s">
        <v>731</v>
      </c>
      <c r="P41" s="123" t="s">
        <v>1</v>
      </c>
      <c r="Q41" s="123" t="s">
        <v>1</v>
      </c>
      <c r="R41" s="48" t="s">
        <v>1</v>
      </c>
      <c r="S41" s="123" t="s">
        <v>1</v>
      </c>
      <c r="T41" s="320" t="s">
        <v>733</v>
      </c>
      <c r="U41" s="123" t="s">
        <v>1</v>
      </c>
      <c r="V41" s="123" t="s">
        <v>1</v>
      </c>
      <c r="W41" s="360">
        <v>44439</v>
      </c>
      <c r="X41" s="370">
        <v>44434</v>
      </c>
      <c r="Y41" s="322" t="s">
        <v>731</v>
      </c>
      <c r="Z41" s="123" t="s">
        <v>1</v>
      </c>
      <c r="AA41" s="123" t="s">
        <v>1</v>
      </c>
      <c r="AB41" s="66" t="s">
        <v>1</v>
      </c>
      <c r="AC41" s="66" t="s">
        <v>1</v>
      </c>
      <c r="AD41" s="169" t="s">
        <v>1</v>
      </c>
      <c r="AE41" s="169" t="s">
        <v>15</v>
      </c>
      <c r="AF41" s="121" t="s">
        <v>207</v>
      </c>
      <c r="AG41" s="121" t="s">
        <v>202</v>
      </c>
    </row>
    <row r="42" spans="1:33" s="18" customFormat="1" ht="45.6" customHeight="1" x14ac:dyDescent="0.3">
      <c r="A42" s="428"/>
      <c r="B42" s="429"/>
      <c r="C42" s="428"/>
      <c r="D42" s="440"/>
      <c r="E42" s="159" t="s">
        <v>1</v>
      </c>
      <c r="F42" s="159" t="s">
        <v>89</v>
      </c>
      <c r="G42" s="431"/>
      <c r="H42" s="121" t="s">
        <v>208</v>
      </c>
      <c r="I42" s="111" t="s">
        <v>209</v>
      </c>
      <c r="J42" s="62">
        <v>2</v>
      </c>
      <c r="K42" s="47">
        <v>2</v>
      </c>
      <c r="L42" s="51">
        <v>2</v>
      </c>
      <c r="M42" s="66" t="s">
        <v>1</v>
      </c>
      <c r="N42" s="123" t="s">
        <v>1</v>
      </c>
      <c r="O42" s="320" t="s">
        <v>733</v>
      </c>
      <c r="P42" s="123" t="s">
        <v>1</v>
      </c>
      <c r="Q42" s="123" t="s">
        <v>1</v>
      </c>
      <c r="R42" s="48">
        <v>1</v>
      </c>
      <c r="S42" s="402">
        <v>1</v>
      </c>
      <c r="T42" s="322" t="s">
        <v>731</v>
      </c>
      <c r="U42" s="123" t="s">
        <v>1</v>
      </c>
      <c r="V42" s="123" t="s">
        <v>1</v>
      </c>
      <c r="W42" s="356">
        <v>1</v>
      </c>
      <c r="X42" s="356">
        <v>1</v>
      </c>
      <c r="Y42" s="322" t="s">
        <v>731</v>
      </c>
      <c r="Z42" s="123" t="s">
        <v>1</v>
      </c>
      <c r="AA42" s="123" t="s">
        <v>1</v>
      </c>
      <c r="AB42" s="66" t="s">
        <v>1</v>
      </c>
      <c r="AC42" s="48">
        <v>1</v>
      </c>
      <c r="AD42" s="169" t="s">
        <v>1</v>
      </c>
      <c r="AE42" s="169" t="s">
        <v>15</v>
      </c>
      <c r="AF42" s="121" t="s">
        <v>85</v>
      </c>
      <c r="AG42" s="121" t="s">
        <v>202</v>
      </c>
    </row>
    <row r="43" spans="1:33" s="18" customFormat="1" ht="65.400000000000006" customHeight="1" x14ac:dyDescent="0.3">
      <c r="A43" s="428"/>
      <c r="B43" s="429"/>
      <c r="C43" s="428"/>
      <c r="D43" s="441"/>
      <c r="E43" s="159" t="s">
        <v>1</v>
      </c>
      <c r="F43" s="159" t="s">
        <v>89</v>
      </c>
      <c r="G43" s="431"/>
      <c r="H43" s="121" t="s">
        <v>211</v>
      </c>
      <c r="I43" s="111" t="s">
        <v>342</v>
      </c>
      <c r="J43" s="99">
        <v>44377</v>
      </c>
      <c r="K43" s="60">
        <v>44377</v>
      </c>
      <c r="L43" s="65">
        <v>44742</v>
      </c>
      <c r="M43" s="66" t="s">
        <v>212</v>
      </c>
      <c r="N43" s="66">
        <v>44439</v>
      </c>
      <c r="O43" s="322" t="s">
        <v>731</v>
      </c>
      <c r="P43" s="123" t="s">
        <v>1</v>
      </c>
      <c r="Q43" s="123" t="s">
        <v>1</v>
      </c>
      <c r="R43" s="66" t="s">
        <v>213</v>
      </c>
      <c r="S43" s="66" t="s">
        <v>872</v>
      </c>
      <c r="T43" s="320" t="s">
        <v>733</v>
      </c>
      <c r="U43" s="123" t="s">
        <v>1</v>
      </c>
      <c r="V43" s="123" t="s">
        <v>1</v>
      </c>
      <c r="W43" s="360" t="s">
        <v>212</v>
      </c>
      <c r="X43" s="360">
        <v>44439</v>
      </c>
      <c r="Y43" s="322" t="s">
        <v>731</v>
      </c>
      <c r="Z43" s="123" t="s">
        <v>1</v>
      </c>
      <c r="AA43" s="123" t="s">
        <v>1</v>
      </c>
      <c r="AB43" s="303" t="s">
        <v>721</v>
      </c>
      <c r="AC43" s="48" t="s">
        <v>575</v>
      </c>
      <c r="AD43" s="169" t="s">
        <v>1</v>
      </c>
      <c r="AE43" s="169" t="s">
        <v>15</v>
      </c>
      <c r="AF43" s="111" t="s">
        <v>619</v>
      </c>
      <c r="AG43" s="107" t="s">
        <v>202</v>
      </c>
    </row>
    <row r="46" spans="1:33" x14ac:dyDescent="0.3">
      <c r="D46" s="17"/>
      <c r="E46" s="17"/>
      <c r="F46" s="17"/>
      <c r="I46" s="17"/>
      <c r="J46" s="17"/>
      <c r="K46" s="17"/>
      <c r="L46" s="17"/>
      <c r="AD46" s="17"/>
      <c r="AE46" s="17"/>
      <c r="AF46" s="17"/>
    </row>
  </sheetData>
  <mergeCells count="55">
    <mergeCell ref="R4:S4"/>
    <mergeCell ref="T4:T5"/>
    <mergeCell ref="U4:U5"/>
    <mergeCell ref="Z4:Z5"/>
    <mergeCell ref="AA4:AA5"/>
    <mergeCell ref="Y4:Y5"/>
    <mergeCell ref="V4:V5"/>
    <mergeCell ref="W4:X4"/>
    <mergeCell ref="M4:N4"/>
    <mergeCell ref="O4:O5"/>
    <mergeCell ref="P4:P5"/>
    <mergeCell ref="Q4:Q5"/>
    <mergeCell ref="D41:D43"/>
    <mergeCell ref="A7:G7"/>
    <mergeCell ref="A13:G13"/>
    <mergeCell ref="G27:G28"/>
    <mergeCell ref="D27:D28"/>
    <mergeCell ref="G20:G22"/>
    <mergeCell ref="C14:C34"/>
    <mergeCell ref="D20:D22"/>
    <mergeCell ref="D18:D19"/>
    <mergeCell ref="D25:D26"/>
    <mergeCell ref="D29:D34"/>
    <mergeCell ref="AG4:AG5"/>
    <mergeCell ref="D14:D16"/>
    <mergeCell ref="J4:J5"/>
    <mergeCell ref="A6:AG6"/>
    <mergeCell ref="A12:AG12"/>
    <mergeCell ref="G14:G16"/>
    <mergeCell ref="A4:C5"/>
    <mergeCell ref="D4:F4"/>
    <mergeCell ref="G4:G5"/>
    <mergeCell ref="H4:H5"/>
    <mergeCell ref="I4:I5"/>
    <mergeCell ref="AD4:AD5"/>
    <mergeCell ref="AE4:AE5"/>
    <mergeCell ref="AF4:AF5"/>
    <mergeCell ref="A14:A34"/>
    <mergeCell ref="B14:B34"/>
    <mergeCell ref="A2:AG2"/>
    <mergeCell ref="A3:AG3"/>
    <mergeCell ref="A1:AG1"/>
    <mergeCell ref="A41:A43"/>
    <mergeCell ref="B41:B43"/>
    <mergeCell ref="C41:C43"/>
    <mergeCell ref="G41:G43"/>
    <mergeCell ref="A36:A39"/>
    <mergeCell ref="B36:B39"/>
    <mergeCell ref="C36:C39"/>
    <mergeCell ref="A40:AG40"/>
    <mergeCell ref="A35:AG35"/>
    <mergeCell ref="H30:H32"/>
    <mergeCell ref="G25:G26"/>
    <mergeCell ref="G18:G19"/>
    <mergeCell ref="G29:G34"/>
  </mergeCells>
  <phoneticPr fontId="13" type="noConversion"/>
  <pageMargins left="0.7" right="0.7" top="0.75" bottom="0.75" header="0.3" footer="0.3"/>
  <pageSetup paperSize="9" scale="3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9AD7E-C922-4776-B25C-47C0C43E6FAC}">
  <sheetPr>
    <pageSetUpPr fitToPage="1"/>
  </sheetPr>
  <dimension ref="A1:AG41"/>
  <sheetViews>
    <sheetView tabSelected="1" zoomScale="60" zoomScaleNormal="60" workbookViewId="0">
      <selection activeCell="A6" sqref="A6:AG6"/>
    </sheetView>
  </sheetViews>
  <sheetFormatPr defaultColWidth="8.88671875" defaultRowHeight="13.8" x14ac:dyDescent="0.3"/>
  <cols>
    <col min="1" max="1" width="10.44140625" style="1" customWidth="1"/>
    <col min="2" max="2" width="12.88671875" style="1" customWidth="1"/>
    <col min="3" max="3" width="12.5546875" style="1" customWidth="1"/>
    <col min="4" max="4" width="11.5546875" style="21" customWidth="1"/>
    <col min="5" max="5" width="11.44140625" style="22" hidden="1" customWidth="1"/>
    <col min="6" max="6" width="12.44140625" style="21" customWidth="1"/>
    <col min="7" max="7" width="22.44140625" style="1" customWidth="1"/>
    <col min="8" max="8" width="32.5546875" style="1" customWidth="1"/>
    <col min="9" max="9" width="27" style="19" customWidth="1"/>
    <col min="10" max="10" width="16.44140625" style="20" customWidth="1"/>
    <col min="11" max="11" width="15.5546875" style="21" customWidth="1"/>
    <col min="12" max="12" width="14.77734375" style="21" customWidth="1"/>
    <col min="13" max="14" width="18.77734375" style="21" customWidth="1"/>
    <col min="15" max="16" width="18.77734375" style="21" hidden="1" customWidth="1"/>
    <col min="17" max="17" width="21.5546875" style="21" hidden="1" customWidth="1"/>
    <col min="18" max="18" width="17" style="1" customWidth="1"/>
    <col min="19" max="19" width="15.88671875" style="1" customWidth="1"/>
    <col min="20" max="20" width="22.21875" style="1" hidden="1" customWidth="1"/>
    <col min="21" max="21" width="18.33203125" style="1" hidden="1" customWidth="1"/>
    <col min="22" max="22" width="16.6640625" style="1" hidden="1" customWidth="1"/>
    <col min="23" max="27" width="21.6640625" style="1" customWidth="1"/>
    <col min="28" max="28" width="23.6640625" style="1" customWidth="1"/>
    <col min="29" max="29" width="19.21875" style="1" customWidth="1"/>
    <col min="30" max="30" width="16.44140625" style="22" customWidth="1"/>
    <col min="31" max="31" width="19.109375" style="23" customWidth="1"/>
    <col min="32" max="32" width="21.44140625" style="23" customWidth="1"/>
    <col min="33" max="33" width="22.109375" style="1" customWidth="1"/>
    <col min="34" max="16384" width="8.88671875" style="1"/>
  </cols>
  <sheetData>
    <row r="1" spans="1:33" customFormat="1" ht="21" x14ac:dyDescent="0.3">
      <c r="A1" s="427" t="s">
        <v>345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  <c r="Z1" s="427"/>
      <c r="AA1" s="427"/>
      <c r="AB1" s="427"/>
      <c r="AC1" s="427"/>
      <c r="AD1" s="427"/>
      <c r="AE1" s="427"/>
      <c r="AF1" s="427"/>
      <c r="AG1" s="427"/>
    </row>
    <row r="2" spans="1:33" customFormat="1" ht="31.2" customHeight="1" x14ac:dyDescent="0.3">
      <c r="A2" s="425" t="s">
        <v>338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  <c r="U2" s="426"/>
      <c r="V2" s="426"/>
      <c r="W2" s="426"/>
      <c r="X2" s="426"/>
      <c r="Y2" s="426"/>
      <c r="Z2" s="426"/>
      <c r="AA2" s="426"/>
      <c r="AB2" s="426"/>
      <c r="AC2" s="426"/>
      <c r="AD2" s="426"/>
      <c r="AE2" s="426"/>
      <c r="AF2" s="426"/>
      <c r="AG2" s="426"/>
    </row>
    <row r="3" spans="1:33" customFormat="1" ht="21" x14ac:dyDescent="0.3">
      <c r="A3" s="426" t="s">
        <v>412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  <c r="T3" s="426"/>
      <c r="U3" s="426"/>
      <c r="V3" s="426"/>
      <c r="W3" s="426"/>
      <c r="X3" s="426"/>
      <c r="Y3" s="426"/>
      <c r="Z3" s="426"/>
      <c r="AA3" s="426"/>
      <c r="AB3" s="426"/>
      <c r="AC3" s="426"/>
      <c r="AD3" s="426"/>
      <c r="AE3" s="426"/>
      <c r="AF3" s="426"/>
      <c r="AG3" s="426"/>
    </row>
    <row r="4" spans="1:33" customFormat="1" ht="42.6" customHeight="1" x14ac:dyDescent="0.3">
      <c r="A4" s="569" t="s">
        <v>258</v>
      </c>
      <c r="B4" s="570"/>
      <c r="C4" s="571"/>
      <c r="D4" s="442" t="s">
        <v>84</v>
      </c>
      <c r="E4" s="575"/>
      <c r="F4" s="443"/>
      <c r="G4" s="410" t="s">
        <v>3</v>
      </c>
      <c r="H4" s="410" t="s">
        <v>90</v>
      </c>
      <c r="I4" s="410" t="s">
        <v>83</v>
      </c>
      <c r="J4" s="410" t="s">
        <v>255</v>
      </c>
      <c r="K4" s="2" t="s">
        <v>78</v>
      </c>
      <c r="L4" s="282" t="s">
        <v>79</v>
      </c>
      <c r="M4" s="412" t="s">
        <v>4</v>
      </c>
      <c r="N4" s="413"/>
      <c r="O4" s="410" t="s">
        <v>727</v>
      </c>
      <c r="P4" s="410" t="s">
        <v>728</v>
      </c>
      <c r="Q4" s="410" t="s">
        <v>729</v>
      </c>
      <c r="R4" s="412" t="s">
        <v>5</v>
      </c>
      <c r="S4" s="413"/>
      <c r="T4" s="410" t="s">
        <v>727</v>
      </c>
      <c r="U4" s="410" t="s">
        <v>728</v>
      </c>
      <c r="V4" s="410" t="s">
        <v>729</v>
      </c>
      <c r="W4" s="442" t="s">
        <v>806</v>
      </c>
      <c r="X4" s="443"/>
      <c r="Y4" s="410" t="s">
        <v>727</v>
      </c>
      <c r="Z4" s="410" t="s">
        <v>728</v>
      </c>
      <c r="AA4" s="410" t="s">
        <v>729</v>
      </c>
      <c r="AB4" s="36" t="s">
        <v>6</v>
      </c>
      <c r="AC4" s="36" t="s">
        <v>7</v>
      </c>
      <c r="AD4" s="410" t="s">
        <v>8</v>
      </c>
      <c r="AE4" s="410" t="s">
        <v>9</v>
      </c>
      <c r="AF4" s="410" t="s">
        <v>413</v>
      </c>
      <c r="AG4" s="410" t="s">
        <v>11</v>
      </c>
    </row>
    <row r="5" spans="1:33" customFormat="1" ht="27.6" x14ac:dyDescent="0.3">
      <c r="A5" s="572"/>
      <c r="B5" s="573"/>
      <c r="C5" s="574"/>
      <c r="D5" s="271" t="s">
        <v>12</v>
      </c>
      <c r="E5" s="271" t="s">
        <v>80</v>
      </c>
      <c r="F5" s="271" t="s">
        <v>13</v>
      </c>
      <c r="G5" s="411"/>
      <c r="H5" s="411"/>
      <c r="I5" s="411"/>
      <c r="J5" s="411"/>
      <c r="K5" s="2" t="s">
        <v>294</v>
      </c>
      <c r="L5" s="271" t="s">
        <v>347</v>
      </c>
      <c r="M5" s="312" t="s">
        <v>14</v>
      </c>
      <c r="N5" s="313" t="s">
        <v>730</v>
      </c>
      <c r="O5" s="411"/>
      <c r="P5" s="411"/>
      <c r="Q5" s="411"/>
      <c r="R5" s="271" t="s">
        <v>14</v>
      </c>
      <c r="S5" s="339" t="s">
        <v>730</v>
      </c>
      <c r="T5" s="411"/>
      <c r="U5" s="411"/>
      <c r="V5" s="411"/>
      <c r="W5" s="347" t="s">
        <v>14</v>
      </c>
      <c r="X5" s="347" t="s">
        <v>730</v>
      </c>
      <c r="Y5" s="411"/>
      <c r="Z5" s="411"/>
      <c r="AA5" s="411"/>
      <c r="AB5" s="271" t="s">
        <v>14</v>
      </c>
      <c r="AC5" s="271" t="s">
        <v>14</v>
      </c>
      <c r="AD5" s="411"/>
      <c r="AE5" s="411"/>
      <c r="AF5" s="411"/>
      <c r="AG5" s="411"/>
    </row>
    <row r="6" spans="1:33" customFormat="1" ht="38.4" customHeight="1" x14ac:dyDescent="0.3">
      <c r="A6" s="469" t="s">
        <v>309</v>
      </c>
      <c r="B6" s="470"/>
      <c r="C6" s="470"/>
      <c r="D6" s="470"/>
      <c r="E6" s="470"/>
      <c r="F6" s="470"/>
      <c r="G6" s="470"/>
      <c r="H6" s="470"/>
      <c r="I6" s="470"/>
      <c r="J6" s="470"/>
      <c r="K6" s="470"/>
      <c r="L6" s="470"/>
      <c r="M6" s="470"/>
      <c r="N6" s="470"/>
      <c r="O6" s="470"/>
      <c r="P6" s="470"/>
      <c r="Q6" s="470"/>
      <c r="R6" s="470"/>
      <c r="S6" s="470"/>
      <c r="T6" s="470"/>
      <c r="U6" s="470"/>
      <c r="V6" s="470"/>
      <c r="W6" s="470"/>
      <c r="X6" s="470"/>
      <c r="Y6" s="470"/>
      <c r="Z6" s="470"/>
      <c r="AA6" s="470"/>
      <c r="AB6" s="470"/>
      <c r="AC6" s="470"/>
      <c r="AD6" s="470"/>
      <c r="AE6" s="470"/>
      <c r="AF6" s="470"/>
      <c r="AG6" s="471"/>
    </row>
    <row r="7" spans="1:33" customFormat="1" ht="67.8" customHeight="1" x14ac:dyDescent="0.3">
      <c r="A7" s="566" t="s">
        <v>75</v>
      </c>
      <c r="B7" s="566" t="s">
        <v>76</v>
      </c>
      <c r="C7" s="566" t="s">
        <v>77</v>
      </c>
      <c r="D7" s="531" t="s">
        <v>415</v>
      </c>
      <c r="E7" s="123" t="s">
        <v>88</v>
      </c>
      <c r="F7" s="123" t="s">
        <v>414</v>
      </c>
      <c r="G7" s="466" t="s">
        <v>96</v>
      </c>
      <c r="H7" s="279" t="s">
        <v>688</v>
      </c>
      <c r="I7" s="279" t="s">
        <v>95</v>
      </c>
      <c r="J7" s="62">
        <v>185</v>
      </c>
      <c r="K7" s="124">
        <v>140</v>
      </c>
      <c r="L7" s="51">
        <v>325</v>
      </c>
      <c r="M7" s="277" t="s">
        <v>1</v>
      </c>
      <c r="N7" s="123" t="s">
        <v>1</v>
      </c>
      <c r="O7" s="320" t="s">
        <v>733</v>
      </c>
      <c r="P7" s="123" t="s">
        <v>1</v>
      </c>
      <c r="Q7" s="123" t="s">
        <v>1</v>
      </c>
      <c r="R7" s="277" t="s">
        <v>1</v>
      </c>
      <c r="S7" s="123" t="s">
        <v>1</v>
      </c>
      <c r="T7" s="320" t="s">
        <v>733</v>
      </c>
      <c r="U7" s="123" t="s">
        <v>1</v>
      </c>
      <c r="V7" s="123" t="s">
        <v>1</v>
      </c>
      <c r="W7" s="356" t="s">
        <v>1</v>
      </c>
      <c r="X7" s="359" t="s">
        <v>1</v>
      </c>
      <c r="Y7" s="320" t="s">
        <v>733</v>
      </c>
      <c r="Z7" s="123" t="s">
        <v>1</v>
      </c>
      <c r="AA7" s="123" t="s">
        <v>1</v>
      </c>
      <c r="AB7" s="277">
        <v>150</v>
      </c>
      <c r="AC7" s="277">
        <v>175</v>
      </c>
      <c r="AD7" s="125">
        <v>8000000</v>
      </c>
      <c r="AE7" s="279" t="s">
        <v>100</v>
      </c>
      <c r="AF7" s="279" t="s">
        <v>871</v>
      </c>
      <c r="AG7" s="279" t="s">
        <v>48</v>
      </c>
    </row>
    <row r="8" spans="1:33" customFormat="1" ht="63.6" customHeight="1" x14ac:dyDescent="0.3">
      <c r="A8" s="567"/>
      <c r="B8" s="567"/>
      <c r="C8" s="567"/>
      <c r="D8" s="532"/>
      <c r="E8" s="123" t="s">
        <v>88</v>
      </c>
      <c r="F8" s="123" t="s">
        <v>89</v>
      </c>
      <c r="G8" s="467"/>
      <c r="H8" s="279" t="s">
        <v>416</v>
      </c>
      <c r="I8" s="279" t="s">
        <v>95</v>
      </c>
      <c r="J8" s="62" t="s">
        <v>0</v>
      </c>
      <c r="K8" s="124" t="s">
        <v>0</v>
      </c>
      <c r="L8" s="51">
        <v>343</v>
      </c>
      <c r="M8" s="277" t="s">
        <v>1</v>
      </c>
      <c r="N8" s="123" t="s">
        <v>1</v>
      </c>
      <c r="O8" s="320" t="s">
        <v>733</v>
      </c>
      <c r="P8" s="123" t="s">
        <v>1</v>
      </c>
      <c r="Q8" s="123" t="s">
        <v>1</v>
      </c>
      <c r="R8" s="277" t="s">
        <v>1</v>
      </c>
      <c r="S8" s="123" t="s">
        <v>1</v>
      </c>
      <c r="T8" s="320" t="s">
        <v>733</v>
      </c>
      <c r="U8" s="123" t="s">
        <v>1</v>
      </c>
      <c r="V8" s="123" t="s">
        <v>1</v>
      </c>
      <c r="W8" s="356" t="s">
        <v>1</v>
      </c>
      <c r="X8" s="359" t="s">
        <v>1</v>
      </c>
      <c r="Y8" s="320" t="s">
        <v>733</v>
      </c>
      <c r="Z8" s="123" t="s">
        <v>1</v>
      </c>
      <c r="AA8" s="123" t="s">
        <v>1</v>
      </c>
      <c r="AB8" s="277">
        <v>100</v>
      </c>
      <c r="AC8" s="277">
        <v>243</v>
      </c>
      <c r="AD8" s="125">
        <v>8232000</v>
      </c>
      <c r="AE8" s="279" t="s">
        <v>103</v>
      </c>
      <c r="AF8" s="403" t="s">
        <v>871</v>
      </c>
      <c r="AG8" s="279" t="s">
        <v>48</v>
      </c>
    </row>
    <row r="9" spans="1:33" customFormat="1" ht="63.6" customHeight="1" x14ac:dyDescent="0.3">
      <c r="A9" s="567"/>
      <c r="B9" s="567"/>
      <c r="C9" s="567"/>
      <c r="D9" s="532"/>
      <c r="E9" s="123" t="s">
        <v>88</v>
      </c>
      <c r="F9" s="123" t="s">
        <v>94</v>
      </c>
      <c r="G9" s="467"/>
      <c r="H9" s="279" t="s">
        <v>417</v>
      </c>
      <c r="I9" s="279" t="s">
        <v>95</v>
      </c>
      <c r="J9" s="62" t="s">
        <v>0</v>
      </c>
      <c r="K9" s="124" t="s">
        <v>0</v>
      </c>
      <c r="L9" s="51">
        <v>78</v>
      </c>
      <c r="M9" s="277" t="s">
        <v>1</v>
      </c>
      <c r="N9" s="123" t="s">
        <v>1</v>
      </c>
      <c r="O9" s="320" t="s">
        <v>733</v>
      </c>
      <c r="P9" s="123" t="s">
        <v>1</v>
      </c>
      <c r="Q9" s="123" t="s">
        <v>1</v>
      </c>
      <c r="R9" s="277" t="s">
        <v>1</v>
      </c>
      <c r="S9" s="123" t="s">
        <v>1</v>
      </c>
      <c r="T9" s="320" t="s">
        <v>733</v>
      </c>
      <c r="U9" s="123" t="s">
        <v>1</v>
      </c>
      <c r="V9" s="123" t="s">
        <v>1</v>
      </c>
      <c r="W9" s="356" t="s">
        <v>1</v>
      </c>
      <c r="X9" s="359" t="s">
        <v>1</v>
      </c>
      <c r="Y9" s="320" t="s">
        <v>733</v>
      </c>
      <c r="Z9" s="123" t="s">
        <v>1</v>
      </c>
      <c r="AA9" s="123" t="s">
        <v>1</v>
      </c>
      <c r="AB9" s="277" t="s">
        <v>1</v>
      </c>
      <c r="AC9" s="277">
        <v>78</v>
      </c>
      <c r="AD9" s="125">
        <v>1878000</v>
      </c>
      <c r="AE9" s="279" t="s">
        <v>103</v>
      </c>
      <c r="AF9" s="403" t="s">
        <v>871</v>
      </c>
      <c r="AG9" s="279" t="s">
        <v>48</v>
      </c>
    </row>
    <row r="10" spans="1:33" customFormat="1" ht="63.6" customHeight="1" x14ac:dyDescent="0.3">
      <c r="A10" s="567"/>
      <c r="B10" s="567"/>
      <c r="C10" s="567"/>
      <c r="D10" s="533"/>
      <c r="E10" s="123" t="s">
        <v>88</v>
      </c>
      <c r="F10" s="123" t="s">
        <v>689</v>
      </c>
      <c r="G10" s="467"/>
      <c r="H10" s="279" t="s">
        <v>690</v>
      </c>
      <c r="I10" s="279" t="s">
        <v>95</v>
      </c>
      <c r="J10" s="62">
        <v>49</v>
      </c>
      <c r="K10" s="124">
        <v>140</v>
      </c>
      <c r="L10" s="51">
        <v>189</v>
      </c>
      <c r="M10" s="277">
        <v>189</v>
      </c>
      <c r="N10" s="310">
        <v>179</v>
      </c>
      <c r="O10" s="323" t="s">
        <v>740</v>
      </c>
      <c r="P10" s="310" t="s">
        <v>769</v>
      </c>
      <c r="Q10" s="310" t="s">
        <v>770</v>
      </c>
      <c r="R10" s="277" t="s">
        <v>1</v>
      </c>
      <c r="S10" s="123" t="s">
        <v>1</v>
      </c>
      <c r="T10" s="320" t="s">
        <v>733</v>
      </c>
      <c r="U10" s="123" t="s">
        <v>1</v>
      </c>
      <c r="V10" s="123" t="s">
        <v>1</v>
      </c>
      <c r="W10" s="356">
        <v>189</v>
      </c>
      <c r="X10" s="356">
        <v>179</v>
      </c>
      <c r="Y10" s="323" t="s">
        <v>740</v>
      </c>
      <c r="Z10" s="343" t="s">
        <v>769</v>
      </c>
      <c r="AA10" s="343" t="s">
        <v>770</v>
      </c>
      <c r="AB10" s="277" t="s">
        <v>1</v>
      </c>
      <c r="AC10" s="277" t="s">
        <v>1</v>
      </c>
      <c r="AD10" s="125">
        <v>2500000</v>
      </c>
      <c r="AE10" s="279" t="s">
        <v>102</v>
      </c>
      <c r="AF10" s="403" t="s">
        <v>871</v>
      </c>
      <c r="AG10" s="279" t="s">
        <v>48</v>
      </c>
    </row>
    <row r="11" spans="1:33" customFormat="1" ht="109.2" x14ac:dyDescent="0.3">
      <c r="A11" s="567"/>
      <c r="B11" s="567"/>
      <c r="C11" s="567"/>
      <c r="D11" s="531" t="s">
        <v>691</v>
      </c>
      <c r="E11" s="286" t="s">
        <v>88</v>
      </c>
      <c r="F11" s="123" t="s">
        <v>92</v>
      </c>
      <c r="G11" s="467"/>
      <c r="H11" s="88" t="s">
        <v>673</v>
      </c>
      <c r="I11" s="88" t="s">
        <v>320</v>
      </c>
      <c r="J11" s="62" t="s">
        <v>0</v>
      </c>
      <c r="K11" s="124" t="s">
        <v>0</v>
      </c>
      <c r="L11" s="84">
        <v>1</v>
      </c>
      <c r="M11" s="287">
        <v>0.5</v>
      </c>
      <c r="N11" s="287">
        <v>0.65</v>
      </c>
      <c r="O11" s="324" t="s">
        <v>763</v>
      </c>
      <c r="P11" s="123" t="s">
        <v>1</v>
      </c>
      <c r="Q11" s="123" t="s">
        <v>1</v>
      </c>
      <c r="R11" s="287">
        <v>1</v>
      </c>
      <c r="S11" s="287">
        <v>0.69</v>
      </c>
      <c r="T11" s="324" t="s">
        <v>763</v>
      </c>
      <c r="U11" s="123" t="s">
        <v>1</v>
      </c>
      <c r="V11" s="123" t="s">
        <v>1</v>
      </c>
      <c r="W11" s="364">
        <v>1</v>
      </c>
      <c r="X11" s="364">
        <v>0.69</v>
      </c>
      <c r="Y11" s="323" t="s">
        <v>740</v>
      </c>
      <c r="Z11" s="352" t="s">
        <v>845</v>
      </c>
      <c r="AA11" s="343" t="s">
        <v>832</v>
      </c>
      <c r="AB11" s="287" t="s">
        <v>1</v>
      </c>
      <c r="AC11" s="287" t="s">
        <v>1</v>
      </c>
      <c r="AD11" s="208">
        <v>3562007</v>
      </c>
      <c r="AE11" s="88" t="s">
        <v>104</v>
      </c>
      <c r="AF11" s="403" t="s">
        <v>871</v>
      </c>
      <c r="AG11" s="88" t="s">
        <v>48</v>
      </c>
    </row>
    <row r="12" spans="1:33" customFormat="1" ht="109.2" x14ac:dyDescent="0.3">
      <c r="A12" s="567"/>
      <c r="B12" s="567"/>
      <c r="C12" s="567"/>
      <c r="D12" s="532"/>
      <c r="E12" s="123" t="s">
        <v>88</v>
      </c>
      <c r="F12" s="123" t="s">
        <v>127</v>
      </c>
      <c r="G12" s="467"/>
      <c r="H12" s="279" t="s">
        <v>692</v>
      </c>
      <c r="I12" s="279" t="s">
        <v>320</v>
      </c>
      <c r="J12" s="82" t="s">
        <v>0</v>
      </c>
      <c r="K12" s="124" t="s">
        <v>0</v>
      </c>
      <c r="L12" s="84">
        <v>1</v>
      </c>
      <c r="M12" s="85">
        <v>0.3</v>
      </c>
      <c r="N12" s="85">
        <v>0.33</v>
      </c>
      <c r="O12" s="324" t="s">
        <v>763</v>
      </c>
      <c r="P12" s="123" t="s">
        <v>1</v>
      </c>
      <c r="Q12" s="123" t="s">
        <v>1</v>
      </c>
      <c r="R12" s="85">
        <v>0.6</v>
      </c>
      <c r="S12" s="85">
        <v>0.3</v>
      </c>
      <c r="T12" s="324" t="s">
        <v>763</v>
      </c>
      <c r="U12" s="123" t="s">
        <v>1</v>
      </c>
      <c r="V12" s="123" t="s">
        <v>1</v>
      </c>
      <c r="W12" s="364">
        <v>0.6</v>
      </c>
      <c r="X12" s="364">
        <v>0.63</v>
      </c>
      <c r="Y12" s="323" t="s">
        <v>740</v>
      </c>
      <c r="Z12" s="352" t="s">
        <v>845</v>
      </c>
      <c r="AA12" s="343" t="s">
        <v>832</v>
      </c>
      <c r="AB12" s="85">
        <v>0.8</v>
      </c>
      <c r="AC12" s="85">
        <v>1</v>
      </c>
      <c r="AD12" s="125">
        <v>9000000</v>
      </c>
      <c r="AE12" s="279" t="s">
        <v>99</v>
      </c>
      <c r="AF12" s="403" t="s">
        <v>871</v>
      </c>
      <c r="AG12" s="279" t="s">
        <v>48</v>
      </c>
    </row>
    <row r="13" spans="1:33" customFormat="1" ht="57" customHeight="1" x14ac:dyDescent="0.3">
      <c r="A13" s="567"/>
      <c r="B13" s="567"/>
      <c r="C13" s="567"/>
      <c r="D13" s="532"/>
      <c r="E13" s="123" t="s">
        <v>88</v>
      </c>
      <c r="F13" s="123" t="s">
        <v>670</v>
      </c>
      <c r="G13" s="467"/>
      <c r="H13" s="279" t="s">
        <v>783</v>
      </c>
      <c r="I13" s="279" t="s">
        <v>320</v>
      </c>
      <c r="J13" s="82" t="s">
        <v>0</v>
      </c>
      <c r="K13" s="124" t="s">
        <v>0</v>
      </c>
      <c r="L13" s="84">
        <v>1</v>
      </c>
      <c r="M13" s="85">
        <v>0.3</v>
      </c>
      <c r="N13" s="85">
        <v>0</v>
      </c>
      <c r="O13" s="323" t="s">
        <v>740</v>
      </c>
      <c r="P13" s="331" t="s">
        <v>779</v>
      </c>
      <c r="Q13" s="331" t="s">
        <v>780</v>
      </c>
      <c r="R13" s="85">
        <v>0.6</v>
      </c>
      <c r="S13" s="85">
        <v>0</v>
      </c>
      <c r="T13" s="323" t="s">
        <v>740</v>
      </c>
      <c r="U13" s="402" t="s">
        <v>779</v>
      </c>
      <c r="V13" s="402" t="s">
        <v>780</v>
      </c>
      <c r="W13" s="364">
        <v>0.6</v>
      </c>
      <c r="X13" s="364">
        <v>0</v>
      </c>
      <c r="Y13" s="323" t="s">
        <v>740</v>
      </c>
      <c r="Z13" s="352" t="s">
        <v>845</v>
      </c>
      <c r="AA13" s="343" t="s">
        <v>780</v>
      </c>
      <c r="AB13" s="85">
        <v>0.8</v>
      </c>
      <c r="AC13" s="85">
        <v>1</v>
      </c>
      <c r="AD13" s="125">
        <v>5161031.1984000001</v>
      </c>
      <c r="AE13" s="279" t="s">
        <v>101</v>
      </c>
      <c r="AF13" s="403" t="s">
        <v>871</v>
      </c>
      <c r="AG13" s="279" t="s">
        <v>48</v>
      </c>
    </row>
    <row r="14" spans="1:33" customFormat="1" ht="109.2" x14ac:dyDescent="0.3">
      <c r="A14" s="567"/>
      <c r="B14" s="567"/>
      <c r="C14" s="567"/>
      <c r="D14" s="532"/>
      <c r="E14" s="123" t="s">
        <v>88</v>
      </c>
      <c r="F14" s="123" t="s">
        <v>671</v>
      </c>
      <c r="G14" s="467"/>
      <c r="H14" s="279" t="s">
        <v>418</v>
      </c>
      <c r="I14" s="279" t="s">
        <v>320</v>
      </c>
      <c r="J14" s="82" t="s">
        <v>0</v>
      </c>
      <c r="K14" s="124" t="s">
        <v>0</v>
      </c>
      <c r="L14" s="84">
        <v>1</v>
      </c>
      <c r="M14" s="85">
        <v>0.3</v>
      </c>
      <c r="N14" s="211">
        <v>0</v>
      </c>
      <c r="O14" s="323" t="s">
        <v>740</v>
      </c>
      <c r="P14" s="331" t="s">
        <v>781</v>
      </c>
      <c r="Q14" s="331" t="s">
        <v>782</v>
      </c>
      <c r="R14" s="85">
        <v>0.6</v>
      </c>
      <c r="S14" s="85">
        <v>0.36</v>
      </c>
      <c r="T14" s="324" t="s">
        <v>763</v>
      </c>
      <c r="U14" s="123" t="s">
        <v>1</v>
      </c>
      <c r="V14" s="123" t="s">
        <v>1</v>
      </c>
      <c r="W14" s="364">
        <v>0.6</v>
      </c>
      <c r="X14" s="364">
        <v>0.36</v>
      </c>
      <c r="Y14" s="323" t="s">
        <v>740</v>
      </c>
      <c r="Z14" s="352" t="s">
        <v>845</v>
      </c>
      <c r="AA14" s="343" t="s">
        <v>832</v>
      </c>
      <c r="AB14" s="85">
        <v>0.8</v>
      </c>
      <c r="AC14" s="85">
        <v>1</v>
      </c>
      <c r="AD14" s="125">
        <v>8000000</v>
      </c>
      <c r="AE14" s="279" t="s">
        <v>103</v>
      </c>
      <c r="AF14" s="403" t="s">
        <v>871</v>
      </c>
      <c r="AG14" s="279" t="s">
        <v>48</v>
      </c>
    </row>
    <row r="15" spans="1:33" customFormat="1" ht="46.8" x14ac:dyDescent="0.3">
      <c r="A15" s="567"/>
      <c r="B15" s="567"/>
      <c r="C15" s="567"/>
      <c r="D15" s="532"/>
      <c r="E15" s="123" t="s">
        <v>88</v>
      </c>
      <c r="F15" s="123" t="s">
        <v>672</v>
      </c>
      <c r="G15" s="467"/>
      <c r="H15" s="273" t="s">
        <v>693</v>
      </c>
      <c r="I15" s="279" t="s">
        <v>320</v>
      </c>
      <c r="J15" s="82" t="s">
        <v>0</v>
      </c>
      <c r="K15" s="124" t="s">
        <v>0</v>
      </c>
      <c r="L15" s="84">
        <v>1</v>
      </c>
      <c r="M15" s="85">
        <v>0.3</v>
      </c>
      <c r="N15" s="85">
        <v>0.55000000000000004</v>
      </c>
      <c r="O15" s="324" t="s">
        <v>763</v>
      </c>
      <c r="P15" s="123" t="s">
        <v>1</v>
      </c>
      <c r="Q15" s="123" t="s">
        <v>1</v>
      </c>
      <c r="R15" s="85">
        <v>0.6</v>
      </c>
      <c r="S15" s="85">
        <v>1</v>
      </c>
      <c r="T15" s="324" t="s">
        <v>763</v>
      </c>
      <c r="U15" s="123" t="s">
        <v>1</v>
      </c>
      <c r="V15" s="123" t="s">
        <v>1</v>
      </c>
      <c r="W15" s="364">
        <v>0.9</v>
      </c>
      <c r="X15" s="364">
        <v>1</v>
      </c>
      <c r="Y15" s="324" t="s">
        <v>763</v>
      </c>
      <c r="Z15" s="123" t="s">
        <v>1</v>
      </c>
      <c r="AA15" s="123" t="s">
        <v>1</v>
      </c>
      <c r="AB15" s="85">
        <v>0.8</v>
      </c>
      <c r="AC15" s="85">
        <v>1</v>
      </c>
      <c r="AD15" s="125">
        <v>1600000</v>
      </c>
      <c r="AE15" s="279" t="s">
        <v>100</v>
      </c>
      <c r="AF15" s="403" t="s">
        <v>871</v>
      </c>
      <c r="AG15" s="279" t="s">
        <v>48</v>
      </c>
    </row>
    <row r="16" spans="1:33" customFormat="1" ht="46.8" x14ac:dyDescent="0.3">
      <c r="A16" s="567"/>
      <c r="B16" s="567"/>
      <c r="C16" s="567"/>
      <c r="D16" s="532"/>
      <c r="E16" s="123" t="s">
        <v>88</v>
      </c>
      <c r="F16" s="123" t="s">
        <v>420</v>
      </c>
      <c r="G16" s="467"/>
      <c r="H16" s="279" t="s">
        <v>694</v>
      </c>
      <c r="I16" s="279" t="s">
        <v>320</v>
      </c>
      <c r="J16" s="82" t="s">
        <v>0</v>
      </c>
      <c r="K16" s="124" t="s">
        <v>0</v>
      </c>
      <c r="L16" s="84">
        <v>1</v>
      </c>
      <c r="M16" s="85">
        <v>0.3</v>
      </c>
      <c r="N16" s="85">
        <v>0.75</v>
      </c>
      <c r="O16" s="324" t="s">
        <v>763</v>
      </c>
      <c r="P16" s="123" t="s">
        <v>1</v>
      </c>
      <c r="Q16" s="123" t="s">
        <v>1</v>
      </c>
      <c r="R16" s="85">
        <v>0.6</v>
      </c>
      <c r="S16" s="85">
        <v>1</v>
      </c>
      <c r="T16" s="324" t="s">
        <v>763</v>
      </c>
      <c r="U16" s="123" t="s">
        <v>1</v>
      </c>
      <c r="V16" s="123" t="s">
        <v>1</v>
      </c>
      <c r="W16" s="364">
        <v>0.9</v>
      </c>
      <c r="X16" s="364">
        <v>1</v>
      </c>
      <c r="Y16" s="324" t="s">
        <v>763</v>
      </c>
      <c r="Z16" s="123" t="s">
        <v>1</v>
      </c>
      <c r="AA16" s="123" t="s">
        <v>1</v>
      </c>
      <c r="AB16" s="85">
        <v>0.8</v>
      </c>
      <c r="AC16" s="85">
        <v>1</v>
      </c>
      <c r="AD16" s="125">
        <v>8000000</v>
      </c>
      <c r="AE16" s="279" t="s">
        <v>100</v>
      </c>
      <c r="AF16" s="403" t="s">
        <v>871</v>
      </c>
      <c r="AG16" s="279" t="s">
        <v>48</v>
      </c>
    </row>
    <row r="17" spans="1:33" customFormat="1" ht="46.8" x14ac:dyDescent="0.3">
      <c r="A17" s="567"/>
      <c r="B17" s="567"/>
      <c r="C17" s="567"/>
      <c r="D17" s="533"/>
      <c r="E17" s="286" t="s">
        <v>88</v>
      </c>
      <c r="F17" s="123" t="s">
        <v>421</v>
      </c>
      <c r="G17" s="468"/>
      <c r="H17" s="279" t="s">
        <v>419</v>
      </c>
      <c r="I17" s="88" t="s">
        <v>320</v>
      </c>
      <c r="J17" s="82" t="s">
        <v>0</v>
      </c>
      <c r="K17" s="124" t="s">
        <v>0</v>
      </c>
      <c r="L17" s="84">
        <v>1</v>
      </c>
      <c r="M17" s="287">
        <v>0.3</v>
      </c>
      <c r="N17" s="287">
        <v>0.34</v>
      </c>
      <c r="O17" s="324" t="s">
        <v>763</v>
      </c>
      <c r="P17" s="123" t="s">
        <v>1</v>
      </c>
      <c r="Q17" s="123" t="s">
        <v>1</v>
      </c>
      <c r="R17" s="287">
        <v>0.6</v>
      </c>
      <c r="S17" s="85">
        <v>0.61</v>
      </c>
      <c r="T17" s="324" t="s">
        <v>763</v>
      </c>
      <c r="U17" s="123" t="s">
        <v>1</v>
      </c>
      <c r="V17" s="123" t="s">
        <v>1</v>
      </c>
      <c r="W17" s="364">
        <v>0.9</v>
      </c>
      <c r="X17" s="364">
        <v>0.95</v>
      </c>
      <c r="Y17" s="324" t="s">
        <v>763</v>
      </c>
      <c r="Z17" s="123" t="s">
        <v>1</v>
      </c>
      <c r="AA17" s="123" t="s">
        <v>1</v>
      </c>
      <c r="AB17" s="287">
        <v>0.8</v>
      </c>
      <c r="AC17" s="287">
        <v>1</v>
      </c>
      <c r="AD17" s="208">
        <v>6541237</v>
      </c>
      <c r="AE17" s="88" t="s">
        <v>97</v>
      </c>
      <c r="AF17" s="403" t="s">
        <v>871</v>
      </c>
      <c r="AG17" s="88" t="s">
        <v>48</v>
      </c>
    </row>
    <row r="18" spans="1:33" customFormat="1" ht="46.8" x14ac:dyDescent="0.3">
      <c r="A18" s="567"/>
      <c r="B18" s="567"/>
      <c r="C18" s="567"/>
      <c r="D18" s="531" t="s">
        <v>98</v>
      </c>
      <c r="E18" s="278" t="s">
        <v>88</v>
      </c>
      <c r="F18" s="123" t="s">
        <v>420</v>
      </c>
      <c r="G18" s="466" t="s">
        <v>198</v>
      </c>
      <c r="H18" s="273" t="s">
        <v>774</v>
      </c>
      <c r="I18" s="273" t="s">
        <v>320</v>
      </c>
      <c r="J18" s="126" t="s">
        <v>0</v>
      </c>
      <c r="K18" s="127" t="s">
        <v>0</v>
      </c>
      <c r="L18" s="128">
        <v>1</v>
      </c>
      <c r="M18" s="85">
        <v>0.3</v>
      </c>
      <c r="N18" s="85">
        <v>0.74</v>
      </c>
      <c r="O18" s="324" t="s">
        <v>763</v>
      </c>
      <c r="P18" s="123" t="s">
        <v>1</v>
      </c>
      <c r="Q18" s="123" t="s">
        <v>1</v>
      </c>
      <c r="R18" s="85">
        <v>0.6</v>
      </c>
      <c r="S18" s="85">
        <v>1</v>
      </c>
      <c r="T18" s="324" t="s">
        <v>763</v>
      </c>
      <c r="U18" s="123" t="s">
        <v>1</v>
      </c>
      <c r="V18" s="123" t="s">
        <v>1</v>
      </c>
      <c r="W18" s="364">
        <v>0.9</v>
      </c>
      <c r="X18" s="364">
        <v>1</v>
      </c>
      <c r="Y18" s="324" t="s">
        <v>763</v>
      </c>
      <c r="Z18" s="123" t="s">
        <v>1</v>
      </c>
      <c r="AA18" s="123" t="s">
        <v>1</v>
      </c>
      <c r="AB18" s="85">
        <v>0.8</v>
      </c>
      <c r="AC18" s="85">
        <v>1</v>
      </c>
      <c r="AD18" s="129">
        <v>700000</v>
      </c>
      <c r="AE18" s="273" t="s">
        <v>101</v>
      </c>
      <c r="AF18" s="403" t="s">
        <v>871</v>
      </c>
      <c r="AG18" s="273" t="s">
        <v>48</v>
      </c>
    </row>
    <row r="19" spans="1:33" customFormat="1" ht="46.8" x14ac:dyDescent="0.3">
      <c r="A19" s="567"/>
      <c r="B19" s="567"/>
      <c r="C19" s="567"/>
      <c r="D19" s="532"/>
      <c r="E19" s="123" t="s">
        <v>88</v>
      </c>
      <c r="F19" s="123" t="s">
        <v>422</v>
      </c>
      <c r="G19" s="467"/>
      <c r="H19" s="273" t="s">
        <v>684</v>
      </c>
      <c r="I19" s="279" t="s">
        <v>320</v>
      </c>
      <c r="J19" s="82" t="s">
        <v>0</v>
      </c>
      <c r="K19" s="124" t="s">
        <v>0</v>
      </c>
      <c r="L19" s="84">
        <v>1</v>
      </c>
      <c r="M19" s="85">
        <v>0.3</v>
      </c>
      <c r="N19" s="85">
        <v>0.32</v>
      </c>
      <c r="O19" s="324" t="s">
        <v>763</v>
      </c>
      <c r="P19" s="123" t="s">
        <v>1</v>
      </c>
      <c r="Q19" s="123" t="s">
        <v>1</v>
      </c>
      <c r="R19" s="85">
        <v>0.6</v>
      </c>
      <c r="S19" s="85">
        <v>1</v>
      </c>
      <c r="T19" s="324" t="s">
        <v>763</v>
      </c>
      <c r="U19" s="123" t="s">
        <v>1</v>
      </c>
      <c r="V19" s="123" t="s">
        <v>1</v>
      </c>
      <c r="W19" s="364">
        <v>0.9</v>
      </c>
      <c r="X19" s="364">
        <v>1</v>
      </c>
      <c r="Y19" s="324" t="s">
        <v>763</v>
      </c>
      <c r="Z19" s="123" t="s">
        <v>1</v>
      </c>
      <c r="AA19" s="123" t="s">
        <v>1</v>
      </c>
      <c r="AB19" s="85">
        <v>0.8</v>
      </c>
      <c r="AC19" s="85">
        <v>1</v>
      </c>
      <c r="AD19" s="129">
        <v>700000</v>
      </c>
      <c r="AE19" s="279" t="s">
        <v>97</v>
      </c>
      <c r="AF19" s="403" t="s">
        <v>871</v>
      </c>
      <c r="AG19" s="279" t="s">
        <v>48</v>
      </c>
    </row>
    <row r="20" spans="1:33" customFormat="1" ht="46.8" x14ac:dyDescent="0.3">
      <c r="A20" s="567"/>
      <c r="B20" s="567"/>
      <c r="C20" s="567"/>
      <c r="D20" s="532"/>
      <c r="E20" s="123" t="s">
        <v>88</v>
      </c>
      <c r="F20" s="123" t="s">
        <v>423</v>
      </c>
      <c r="G20" s="467"/>
      <c r="H20" s="273" t="s">
        <v>777</v>
      </c>
      <c r="I20" s="279" t="s">
        <v>320</v>
      </c>
      <c r="J20" s="82" t="s">
        <v>0</v>
      </c>
      <c r="K20" s="124" t="s">
        <v>0</v>
      </c>
      <c r="L20" s="84">
        <v>1</v>
      </c>
      <c r="M20" s="85">
        <v>0.3</v>
      </c>
      <c r="N20" s="211">
        <v>1</v>
      </c>
      <c r="O20" s="324" t="s">
        <v>763</v>
      </c>
      <c r="P20" s="123" t="s">
        <v>1</v>
      </c>
      <c r="Q20" s="123" t="s">
        <v>1</v>
      </c>
      <c r="R20" s="85">
        <v>0.6</v>
      </c>
      <c r="S20" s="85">
        <v>1</v>
      </c>
      <c r="T20" s="324" t="s">
        <v>763</v>
      </c>
      <c r="U20" s="123" t="s">
        <v>1</v>
      </c>
      <c r="V20" s="123" t="s">
        <v>1</v>
      </c>
      <c r="W20" s="364">
        <v>0.9</v>
      </c>
      <c r="X20" s="364">
        <v>1</v>
      </c>
      <c r="Y20" s="324" t="s">
        <v>763</v>
      </c>
      <c r="Z20" s="123" t="s">
        <v>1</v>
      </c>
      <c r="AA20" s="123" t="s">
        <v>1</v>
      </c>
      <c r="AB20" s="85">
        <v>0.8</v>
      </c>
      <c r="AC20" s="85">
        <v>1</v>
      </c>
      <c r="AD20" s="129">
        <v>700000</v>
      </c>
      <c r="AE20" s="279" t="s">
        <v>102</v>
      </c>
      <c r="AF20" s="403" t="s">
        <v>871</v>
      </c>
      <c r="AG20" s="279" t="s">
        <v>48</v>
      </c>
    </row>
    <row r="21" spans="1:33" customFormat="1" ht="46.8" x14ac:dyDescent="0.3">
      <c r="A21" s="567"/>
      <c r="B21" s="567"/>
      <c r="C21" s="567"/>
      <c r="D21" s="532"/>
      <c r="E21" s="123" t="s">
        <v>88</v>
      </c>
      <c r="F21" s="123" t="s">
        <v>424</v>
      </c>
      <c r="G21" s="467"/>
      <c r="H21" s="273" t="s">
        <v>685</v>
      </c>
      <c r="I21" s="279" t="s">
        <v>320</v>
      </c>
      <c r="J21" s="82" t="s">
        <v>0</v>
      </c>
      <c r="K21" s="124" t="s">
        <v>0</v>
      </c>
      <c r="L21" s="84">
        <v>1</v>
      </c>
      <c r="M21" s="85">
        <v>0.3</v>
      </c>
      <c r="N21" s="85">
        <v>0.95</v>
      </c>
      <c r="O21" s="324" t="s">
        <v>763</v>
      </c>
      <c r="P21" s="123" t="s">
        <v>1</v>
      </c>
      <c r="Q21" s="123" t="s">
        <v>1</v>
      </c>
      <c r="R21" s="85">
        <v>0.6</v>
      </c>
      <c r="S21" s="85">
        <v>1</v>
      </c>
      <c r="T21" s="324" t="s">
        <v>763</v>
      </c>
      <c r="U21" s="123" t="s">
        <v>1</v>
      </c>
      <c r="V21" s="123" t="s">
        <v>1</v>
      </c>
      <c r="W21" s="364">
        <v>0.9</v>
      </c>
      <c r="X21" s="364">
        <v>1</v>
      </c>
      <c r="Y21" s="324" t="s">
        <v>763</v>
      </c>
      <c r="Z21" s="123" t="s">
        <v>1</v>
      </c>
      <c r="AA21" s="123" t="s">
        <v>1</v>
      </c>
      <c r="AB21" s="85">
        <v>0.8</v>
      </c>
      <c r="AC21" s="85">
        <v>1</v>
      </c>
      <c r="AD21" s="129">
        <v>700000</v>
      </c>
      <c r="AE21" s="279" t="s">
        <v>103</v>
      </c>
      <c r="AF21" s="403" t="s">
        <v>871</v>
      </c>
      <c r="AG21" s="279" t="s">
        <v>48</v>
      </c>
    </row>
    <row r="22" spans="1:33" customFormat="1" ht="46.8" x14ac:dyDescent="0.3">
      <c r="A22" s="567"/>
      <c r="B22" s="567"/>
      <c r="C22" s="567"/>
      <c r="D22" s="532"/>
      <c r="E22" s="123" t="s">
        <v>88</v>
      </c>
      <c r="F22" s="123" t="s">
        <v>425</v>
      </c>
      <c r="G22" s="467"/>
      <c r="H22" s="273" t="s">
        <v>778</v>
      </c>
      <c r="I22" s="279" t="s">
        <v>320</v>
      </c>
      <c r="J22" s="82" t="s">
        <v>0</v>
      </c>
      <c r="K22" s="124" t="s">
        <v>0</v>
      </c>
      <c r="L22" s="84">
        <v>1</v>
      </c>
      <c r="M22" s="85">
        <v>0.3</v>
      </c>
      <c r="N22" s="211">
        <v>1</v>
      </c>
      <c r="O22" s="324" t="s">
        <v>763</v>
      </c>
      <c r="P22" s="123" t="s">
        <v>1</v>
      </c>
      <c r="Q22" s="123" t="s">
        <v>1</v>
      </c>
      <c r="R22" s="85">
        <v>0.6</v>
      </c>
      <c r="S22" s="85">
        <v>1</v>
      </c>
      <c r="T22" s="324" t="s">
        <v>763</v>
      </c>
      <c r="U22" s="123" t="s">
        <v>1</v>
      </c>
      <c r="V22" s="123" t="s">
        <v>1</v>
      </c>
      <c r="W22" s="364">
        <v>0.9</v>
      </c>
      <c r="X22" s="364">
        <v>1</v>
      </c>
      <c r="Y22" s="324" t="s">
        <v>763</v>
      </c>
      <c r="Z22" s="123" t="s">
        <v>1</v>
      </c>
      <c r="AA22" s="123" t="s">
        <v>1</v>
      </c>
      <c r="AB22" s="85">
        <v>0.8</v>
      </c>
      <c r="AC22" s="85">
        <v>1</v>
      </c>
      <c r="AD22" s="129">
        <v>700000</v>
      </c>
      <c r="AE22" s="279" t="s">
        <v>104</v>
      </c>
      <c r="AF22" s="403" t="s">
        <v>871</v>
      </c>
      <c r="AG22" s="279" t="s">
        <v>48</v>
      </c>
    </row>
    <row r="23" spans="1:33" customFormat="1" ht="46.8" x14ac:dyDescent="0.3">
      <c r="A23" s="567"/>
      <c r="B23" s="567"/>
      <c r="C23" s="567"/>
      <c r="D23" s="532"/>
      <c r="E23" s="123" t="s">
        <v>88</v>
      </c>
      <c r="F23" s="123" t="s">
        <v>426</v>
      </c>
      <c r="G23" s="468"/>
      <c r="H23" s="273" t="s">
        <v>686</v>
      </c>
      <c r="I23" s="279" t="s">
        <v>320</v>
      </c>
      <c r="J23" s="82" t="s">
        <v>0</v>
      </c>
      <c r="K23" s="124" t="s">
        <v>0</v>
      </c>
      <c r="L23" s="84">
        <v>1</v>
      </c>
      <c r="M23" s="85">
        <v>0.3</v>
      </c>
      <c r="N23" s="85">
        <v>1</v>
      </c>
      <c r="O23" s="324" t="s">
        <v>763</v>
      </c>
      <c r="P23" s="123" t="s">
        <v>1</v>
      </c>
      <c r="Q23" s="123" t="s">
        <v>1</v>
      </c>
      <c r="R23" s="85">
        <v>0.6</v>
      </c>
      <c r="S23" s="85">
        <v>1</v>
      </c>
      <c r="T23" s="324" t="s">
        <v>763</v>
      </c>
      <c r="U23" s="123" t="s">
        <v>1</v>
      </c>
      <c r="V23" s="123" t="s">
        <v>1</v>
      </c>
      <c r="W23" s="364">
        <v>0.9</v>
      </c>
      <c r="X23" s="364">
        <v>1</v>
      </c>
      <c r="Y23" s="324" t="s">
        <v>763</v>
      </c>
      <c r="Z23" s="123" t="s">
        <v>1</v>
      </c>
      <c r="AA23" s="123" t="s">
        <v>1</v>
      </c>
      <c r="AB23" s="85">
        <v>0.8</v>
      </c>
      <c r="AC23" s="85">
        <v>1</v>
      </c>
      <c r="AD23" s="129">
        <v>700000</v>
      </c>
      <c r="AE23" s="279" t="s">
        <v>99</v>
      </c>
      <c r="AF23" s="403" t="s">
        <v>871</v>
      </c>
      <c r="AG23" s="279" t="s">
        <v>48</v>
      </c>
    </row>
    <row r="24" spans="1:33" customFormat="1" ht="31.2" x14ac:dyDescent="0.3">
      <c r="A24" s="568"/>
      <c r="B24" s="568"/>
      <c r="C24" s="568"/>
      <c r="D24" s="533"/>
      <c r="E24" s="123" t="s">
        <v>88</v>
      </c>
      <c r="F24" s="123" t="s">
        <v>695</v>
      </c>
      <c r="G24" s="130"/>
      <c r="H24" s="273" t="s">
        <v>687</v>
      </c>
      <c r="I24" s="88" t="s">
        <v>789</v>
      </c>
      <c r="J24" s="82" t="s">
        <v>0</v>
      </c>
      <c r="K24" s="124" t="s">
        <v>0</v>
      </c>
      <c r="L24" s="175">
        <v>1</v>
      </c>
      <c r="M24" s="341">
        <v>1</v>
      </c>
      <c r="N24" s="341">
        <v>1</v>
      </c>
      <c r="O24" s="324" t="s">
        <v>763</v>
      </c>
      <c r="P24" s="123" t="s">
        <v>1</v>
      </c>
      <c r="Q24" s="123" t="s">
        <v>1</v>
      </c>
      <c r="R24" s="341">
        <v>1</v>
      </c>
      <c r="S24" s="402">
        <v>1</v>
      </c>
      <c r="T24" s="324" t="s">
        <v>763</v>
      </c>
      <c r="U24" s="123" t="s">
        <v>1</v>
      </c>
      <c r="V24" s="123" t="s">
        <v>1</v>
      </c>
      <c r="W24" s="374">
        <v>2</v>
      </c>
      <c r="X24" s="374">
        <v>2</v>
      </c>
      <c r="Y24" s="324" t="s">
        <v>763</v>
      </c>
      <c r="Z24" s="123" t="s">
        <v>1</v>
      </c>
      <c r="AA24" s="123" t="s">
        <v>1</v>
      </c>
      <c r="AB24" s="341">
        <v>1</v>
      </c>
      <c r="AC24" s="341">
        <v>1</v>
      </c>
      <c r="AD24" s="125">
        <v>9800000</v>
      </c>
      <c r="AE24" s="131" t="s">
        <v>696</v>
      </c>
      <c r="AF24" s="403" t="s">
        <v>870</v>
      </c>
      <c r="AG24" s="279" t="s">
        <v>48</v>
      </c>
    </row>
    <row r="25" spans="1:33" customFormat="1" ht="15.6" x14ac:dyDescent="0.3">
      <c r="A25" s="281"/>
      <c r="B25" s="274"/>
      <c r="C25" s="274"/>
      <c r="D25" s="274"/>
      <c r="E25" s="274"/>
      <c r="F25" s="274"/>
      <c r="G25" s="274"/>
      <c r="H25" s="274"/>
      <c r="I25" s="274"/>
      <c r="J25" s="274"/>
      <c r="K25" s="274"/>
      <c r="L25" s="274"/>
      <c r="M25" s="274"/>
      <c r="N25" s="317"/>
      <c r="O25" s="317"/>
      <c r="P25" s="317"/>
      <c r="Q25" s="317"/>
      <c r="R25" s="274"/>
      <c r="S25" s="340"/>
      <c r="T25" s="340"/>
      <c r="U25" s="340"/>
      <c r="V25" s="340"/>
      <c r="W25" s="349"/>
      <c r="X25" s="349"/>
      <c r="Y25" s="340"/>
      <c r="Z25" s="349"/>
      <c r="AA25" s="349"/>
      <c r="AB25" s="274"/>
      <c r="AC25" s="274"/>
      <c r="AD25" s="274"/>
      <c r="AE25" s="274"/>
      <c r="AF25" s="274"/>
      <c r="AG25" s="275"/>
    </row>
    <row r="26" spans="1:33" customFormat="1" ht="15.6" x14ac:dyDescent="0.3">
      <c r="A26" s="554" t="s">
        <v>313</v>
      </c>
      <c r="B26" s="481"/>
      <c r="C26" s="481"/>
      <c r="D26" s="481"/>
      <c r="E26" s="481"/>
      <c r="F26" s="481"/>
      <c r="G26" s="481"/>
      <c r="H26" s="481"/>
      <c r="I26" s="481"/>
      <c r="J26" s="481"/>
      <c r="K26" s="481"/>
      <c r="L26" s="481"/>
      <c r="M26" s="481"/>
      <c r="N26" s="481"/>
      <c r="O26" s="481"/>
      <c r="P26" s="481"/>
      <c r="Q26" s="481"/>
      <c r="R26" s="481"/>
      <c r="S26" s="481"/>
      <c r="T26" s="481"/>
      <c r="U26" s="481"/>
      <c r="V26" s="481"/>
      <c r="W26" s="481"/>
      <c r="X26" s="481"/>
      <c r="Y26" s="481"/>
      <c r="Z26" s="481"/>
      <c r="AA26" s="481"/>
      <c r="AB26" s="481"/>
      <c r="AC26" s="481"/>
      <c r="AD26" s="481"/>
      <c r="AE26" s="481"/>
      <c r="AF26" s="481"/>
      <c r="AG26" s="482"/>
    </row>
    <row r="27" spans="1:33" customFormat="1" ht="46.8" customHeight="1" x14ac:dyDescent="0.3">
      <c r="A27" s="511"/>
      <c r="B27" s="512"/>
      <c r="C27" s="512"/>
      <c r="D27" s="513" t="s">
        <v>235</v>
      </c>
      <c r="E27" s="81" t="s">
        <v>88</v>
      </c>
      <c r="F27" s="81" t="s">
        <v>428</v>
      </c>
      <c r="G27" s="530" t="s">
        <v>93</v>
      </c>
      <c r="H27" s="280" t="s">
        <v>429</v>
      </c>
      <c r="I27" s="280" t="s">
        <v>321</v>
      </c>
      <c r="J27" s="82">
        <v>1</v>
      </c>
      <c r="K27" s="135">
        <v>1</v>
      </c>
      <c r="L27" s="84">
        <v>1</v>
      </c>
      <c r="M27" s="85">
        <v>0.3</v>
      </c>
      <c r="N27" s="85" t="s">
        <v>771</v>
      </c>
      <c r="O27" s="323" t="s">
        <v>734</v>
      </c>
      <c r="P27" s="310" t="s">
        <v>772</v>
      </c>
      <c r="Q27" s="310" t="s">
        <v>773</v>
      </c>
      <c r="R27" s="85">
        <v>0.5</v>
      </c>
      <c r="S27" s="85" t="s">
        <v>734</v>
      </c>
      <c r="T27" s="323" t="s">
        <v>740</v>
      </c>
      <c r="U27" s="405" t="s">
        <v>880</v>
      </c>
      <c r="V27" s="402" t="s">
        <v>879</v>
      </c>
      <c r="W27" s="364">
        <v>0.5</v>
      </c>
      <c r="X27" s="364" t="s">
        <v>734</v>
      </c>
      <c r="Y27" s="323" t="s">
        <v>740</v>
      </c>
      <c r="Z27" s="85" t="s">
        <v>880</v>
      </c>
      <c r="AA27" s="85" t="s">
        <v>879</v>
      </c>
      <c r="AB27" s="85">
        <v>0.75</v>
      </c>
      <c r="AC27" s="215">
        <v>1</v>
      </c>
      <c r="AD27" s="125">
        <v>24755000</v>
      </c>
      <c r="AE27" s="280" t="s">
        <v>15</v>
      </c>
      <c r="AF27" s="279" t="s">
        <v>106</v>
      </c>
      <c r="AG27" s="280" t="s">
        <v>48</v>
      </c>
    </row>
    <row r="28" spans="1:33" customFormat="1" ht="46.8" customHeight="1" x14ac:dyDescent="0.3">
      <c r="A28" s="511"/>
      <c r="B28" s="512"/>
      <c r="C28" s="512"/>
      <c r="D28" s="547"/>
      <c r="E28" s="81" t="s">
        <v>88</v>
      </c>
      <c r="F28" s="81" t="s">
        <v>430</v>
      </c>
      <c r="G28" s="437"/>
      <c r="H28" s="280" t="s">
        <v>431</v>
      </c>
      <c r="I28" s="280" t="s">
        <v>432</v>
      </c>
      <c r="J28" s="62">
        <v>4</v>
      </c>
      <c r="K28" s="136">
        <v>4</v>
      </c>
      <c r="L28" s="137">
        <v>4</v>
      </c>
      <c r="M28" s="227">
        <v>1</v>
      </c>
      <c r="N28" s="227">
        <v>1</v>
      </c>
      <c r="O28" s="324" t="s">
        <v>763</v>
      </c>
      <c r="P28" s="123" t="s">
        <v>1</v>
      </c>
      <c r="Q28" s="123" t="s">
        <v>1</v>
      </c>
      <c r="R28" s="227">
        <v>1</v>
      </c>
      <c r="S28" s="227">
        <v>0</v>
      </c>
      <c r="T28" s="323" t="s">
        <v>740</v>
      </c>
      <c r="U28" s="405" t="s">
        <v>880</v>
      </c>
      <c r="V28" s="402" t="s">
        <v>879</v>
      </c>
      <c r="W28" s="380">
        <v>2</v>
      </c>
      <c r="X28" s="380">
        <v>0</v>
      </c>
      <c r="Y28" s="323" t="s">
        <v>740</v>
      </c>
      <c r="Z28" s="85" t="s">
        <v>880</v>
      </c>
      <c r="AA28" s="85" t="s">
        <v>879</v>
      </c>
      <c r="AB28" s="227">
        <v>1</v>
      </c>
      <c r="AC28" s="227">
        <v>1</v>
      </c>
      <c r="AD28" s="280" t="s">
        <v>1</v>
      </c>
      <c r="AE28" s="280" t="s">
        <v>19</v>
      </c>
      <c r="AF28" s="279" t="s">
        <v>106</v>
      </c>
      <c r="AG28" s="279" t="s">
        <v>48</v>
      </c>
    </row>
    <row r="29" spans="1:33" customFormat="1" ht="46.8" customHeight="1" x14ac:dyDescent="0.3">
      <c r="A29" s="511"/>
      <c r="B29" s="512"/>
      <c r="C29" s="512"/>
      <c r="D29" s="514"/>
      <c r="E29" s="81" t="s">
        <v>88</v>
      </c>
      <c r="F29" s="81" t="s">
        <v>433</v>
      </c>
      <c r="G29" s="438"/>
      <c r="H29" s="280" t="s">
        <v>434</v>
      </c>
      <c r="I29" s="280" t="s">
        <v>432</v>
      </c>
      <c r="J29" s="62">
        <v>4</v>
      </c>
      <c r="K29" s="136">
        <v>4</v>
      </c>
      <c r="L29" s="137">
        <v>4</v>
      </c>
      <c r="M29" s="227">
        <v>1</v>
      </c>
      <c r="N29" s="227">
        <v>1</v>
      </c>
      <c r="O29" s="324" t="s">
        <v>763</v>
      </c>
      <c r="P29" s="123" t="s">
        <v>1</v>
      </c>
      <c r="Q29" s="123" t="s">
        <v>1</v>
      </c>
      <c r="R29" s="227">
        <v>1</v>
      </c>
      <c r="S29" s="227">
        <v>0</v>
      </c>
      <c r="T29" s="323" t="s">
        <v>740</v>
      </c>
      <c r="U29" s="405" t="s">
        <v>880</v>
      </c>
      <c r="V29" s="402" t="s">
        <v>879</v>
      </c>
      <c r="W29" s="380">
        <v>2</v>
      </c>
      <c r="X29" s="380">
        <v>0</v>
      </c>
      <c r="Y29" s="323" t="s">
        <v>740</v>
      </c>
      <c r="Z29" s="85" t="s">
        <v>880</v>
      </c>
      <c r="AA29" s="85" t="s">
        <v>879</v>
      </c>
      <c r="AB29" s="227">
        <v>1</v>
      </c>
      <c r="AC29" s="227">
        <v>1</v>
      </c>
      <c r="AD29" s="125">
        <v>18000000</v>
      </c>
      <c r="AE29" s="280" t="s">
        <v>19</v>
      </c>
      <c r="AF29" s="279" t="s">
        <v>106</v>
      </c>
      <c r="AG29" s="279" t="s">
        <v>48</v>
      </c>
    </row>
    <row r="30" spans="1:33" customFormat="1" ht="27" customHeight="1" x14ac:dyDescent="0.3">
      <c r="A30" s="564" t="s">
        <v>322</v>
      </c>
      <c r="B30" s="564"/>
      <c r="C30" s="564"/>
      <c r="D30" s="564"/>
      <c r="E30" s="564"/>
      <c r="F30" s="564"/>
      <c r="G30" s="564"/>
      <c r="H30" s="564"/>
      <c r="I30" s="564"/>
      <c r="J30" s="564"/>
      <c r="K30" s="564"/>
      <c r="L30" s="564"/>
      <c r="M30" s="564"/>
      <c r="N30" s="564"/>
      <c r="O30" s="564"/>
      <c r="P30" s="564"/>
      <c r="Q30" s="564"/>
      <c r="R30" s="564"/>
      <c r="S30" s="564"/>
      <c r="T30" s="564"/>
      <c r="U30" s="564"/>
      <c r="V30" s="564"/>
      <c r="W30" s="564"/>
      <c r="X30" s="564"/>
      <c r="Y30" s="564"/>
      <c r="Z30" s="564"/>
      <c r="AA30" s="564"/>
      <c r="AB30" s="564"/>
      <c r="AC30" s="564"/>
      <c r="AD30" s="564"/>
      <c r="AE30" s="564"/>
      <c r="AF30" s="564"/>
      <c r="AG30" s="565"/>
    </row>
    <row r="31" spans="1:33" customFormat="1" ht="46.8" customHeight="1" x14ac:dyDescent="0.3">
      <c r="A31" s="563" t="s">
        <v>49</v>
      </c>
      <c r="B31" s="563" t="s">
        <v>697</v>
      </c>
      <c r="C31" s="563" t="s">
        <v>18</v>
      </c>
      <c r="D31" s="122" t="s">
        <v>51</v>
      </c>
      <c r="E31" s="122" t="s">
        <v>1</v>
      </c>
      <c r="F31" s="122" t="s">
        <v>391</v>
      </c>
      <c r="G31" s="117" t="s">
        <v>52</v>
      </c>
      <c r="H31" s="117" t="s">
        <v>393</v>
      </c>
      <c r="I31" s="117" t="s">
        <v>394</v>
      </c>
      <c r="J31" s="118">
        <v>4</v>
      </c>
      <c r="K31" s="119">
        <v>4</v>
      </c>
      <c r="L31" s="120">
        <v>4</v>
      </c>
      <c r="M31" s="122">
        <v>1</v>
      </c>
      <c r="N31" s="122">
        <v>1</v>
      </c>
      <c r="O31" s="324" t="s">
        <v>763</v>
      </c>
      <c r="P31" s="123" t="s">
        <v>1</v>
      </c>
      <c r="Q31" s="123" t="s">
        <v>1</v>
      </c>
      <c r="R31" s="122">
        <v>1</v>
      </c>
      <c r="S31" s="122">
        <v>1</v>
      </c>
      <c r="T31" s="324" t="s">
        <v>763</v>
      </c>
      <c r="U31" s="122" t="s">
        <v>1</v>
      </c>
      <c r="V31" s="122" t="s">
        <v>1</v>
      </c>
      <c r="W31" s="366">
        <v>2</v>
      </c>
      <c r="X31" s="366">
        <v>2</v>
      </c>
      <c r="Y31" s="324" t="s">
        <v>763</v>
      </c>
      <c r="Z31" s="122" t="s">
        <v>1</v>
      </c>
      <c r="AA31" s="122" t="s">
        <v>1</v>
      </c>
      <c r="AB31" s="122">
        <v>1</v>
      </c>
      <c r="AC31" s="220">
        <v>1</v>
      </c>
      <c r="AD31" s="276" t="s">
        <v>1</v>
      </c>
      <c r="AE31" s="117" t="s">
        <v>1</v>
      </c>
      <c r="AF31" s="279" t="s">
        <v>855</v>
      </c>
      <c r="AG31" s="279" t="s">
        <v>48</v>
      </c>
    </row>
    <row r="32" spans="1:33" customFormat="1" ht="46.8" customHeight="1" x14ac:dyDescent="0.3">
      <c r="A32" s="563"/>
      <c r="B32" s="563"/>
      <c r="C32" s="563"/>
      <c r="D32" s="277" t="s">
        <v>395</v>
      </c>
      <c r="E32" s="277" t="s">
        <v>1</v>
      </c>
      <c r="F32" s="277" t="s">
        <v>427</v>
      </c>
      <c r="G32" s="279" t="s">
        <v>22</v>
      </c>
      <c r="H32" s="279" t="s">
        <v>23</v>
      </c>
      <c r="I32" s="279" t="s">
        <v>621</v>
      </c>
      <c r="J32" s="62">
        <v>2</v>
      </c>
      <c r="K32" s="124">
        <v>2</v>
      </c>
      <c r="L32" s="51">
        <v>2</v>
      </c>
      <c r="M32" s="277" t="s">
        <v>1</v>
      </c>
      <c r="N32" s="123" t="s">
        <v>1</v>
      </c>
      <c r="O32" s="320" t="s">
        <v>733</v>
      </c>
      <c r="P32" s="123" t="s">
        <v>1</v>
      </c>
      <c r="Q32" s="123" t="s">
        <v>1</v>
      </c>
      <c r="R32" s="277">
        <v>1</v>
      </c>
      <c r="S32" s="122">
        <v>1</v>
      </c>
      <c r="T32" s="324" t="s">
        <v>763</v>
      </c>
      <c r="U32" s="122" t="s">
        <v>1</v>
      </c>
      <c r="V32" s="122" t="s">
        <v>1</v>
      </c>
      <c r="W32" s="356">
        <v>1</v>
      </c>
      <c r="X32" s="366">
        <v>1</v>
      </c>
      <c r="Y32" s="324" t="s">
        <v>763</v>
      </c>
      <c r="Z32" s="122" t="s">
        <v>1</v>
      </c>
      <c r="AA32" s="122" t="s">
        <v>1</v>
      </c>
      <c r="AB32" s="277" t="s">
        <v>1</v>
      </c>
      <c r="AC32" s="277">
        <v>1</v>
      </c>
      <c r="AD32" s="279" t="s">
        <v>1</v>
      </c>
      <c r="AE32" s="279" t="s">
        <v>15</v>
      </c>
      <c r="AF32" s="279" t="s">
        <v>622</v>
      </c>
      <c r="AG32" s="279" t="s">
        <v>48</v>
      </c>
    </row>
    <row r="33" spans="1:33" customFormat="1" ht="62.4" x14ac:dyDescent="0.3">
      <c r="A33" s="563"/>
      <c r="B33" s="563"/>
      <c r="C33" s="563"/>
      <c r="D33" s="277" t="s">
        <v>408</v>
      </c>
      <c r="E33" s="277" t="s">
        <v>1</v>
      </c>
      <c r="F33" s="277" t="s">
        <v>435</v>
      </c>
      <c r="G33" s="280" t="s">
        <v>69</v>
      </c>
      <c r="H33" s="279" t="s">
        <v>72</v>
      </c>
      <c r="I33" s="279" t="s">
        <v>86</v>
      </c>
      <c r="J33" s="62">
        <v>4</v>
      </c>
      <c r="K33" s="47">
        <v>4</v>
      </c>
      <c r="L33" s="51">
        <v>4</v>
      </c>
      <c r="M33" s="277">
        <v>1</v>
      </c>
      <c r="N33" s="310">
        <v>1</v>
      </c>
      <c r="O33" s="324" t="s">
        <v>763</v>
      </c>
      <c r="P33" s="123" t="s">
        <v>1</v>
      </c>
      <c r="Q33" s="123" t="s">
        <v>1</v>
      </c>
      <c r="R33" s="277">
        <v>1</v>
      </c>
      <c r="S33" s="122">
        <v>1</v>
      </c>
      <c r="T33" s="324" t="s">
        <v>763</v>
      </c>
      <c r="U33" s="122" t="s">
        <v>1</v>
      </c>
      <c r="V33" s="122" t="s">
        <v>1</v>
      </c>
      <c r="W33" s="356">
        <v>2</v>
      </c>
      <c r="X33" s="366">
        <v>2</v>
      </c>
      <c r="Y33" s="324" t="s">
        <v>763</v>
      </c>
      <c r="Z33" s="122" t="s">
        <v>1</v>
      </c>
      <c r="AA33" s="122" t="s">
        <v>1</v>
      </c>
      <c r="AB33" s="277">
        <v>1</v>
      </c>
      <c r="AC33" s="277">
        <v>1</v>
      </c>
      <c r="AD33" s="280" t="s">
        <v>1</v>
      </c>
      <c r="AE33" s="279" t="s">
        <v>15</v>
      </c>
      <c r="AF33" s="279" t="s">
        <v>87</v>
      </c>
      <c r="AG33" s="279" t="s">
        <v>48</v>
      </c>
    </row>
    <row r="34" spans="1:33" customFormat="1" ht="27" customHeight="1" x14ac:dyDescent="0.3">
      <c r="A34" s="557" t="s">
        <v>317</v>
      </c>
      <c r="B34" s="557"/>
      <c r="C34" s="557"/>
      <c r="D34" s="557"/>
      <c r="E34" s="557"/>
      <c r="F34" s="557"/>
      <c r="G34" s="557"/>
      <c r="H34" s="557"/>
      <c r="I34" s="557"/>
      <c r="J34" s="557"/>
      <c r="K34" s="557"/>
      <c r="L34" s="557"/>
      <c r="M34" s="557"/>
      <c r="N34" s="557"/>
      <c r="O34" s="557"/>
      <c r="P34" s="557"/>
      <c r="Q34" s="557"/>
      <c r="R34" s="557"/>
      <c r="S34" s="557"/>
      <c r="T34" s="557"/>
      <c r="U34" s="557"/>
      <c r="V34" s="557"/>
      <c r="W34" s="557"/>
      <c r="X34" s="557"/>
      <c r="Y34" s="557"/>
      <c r="Z34" s="557"/>
      <c r="AA34" s="557"/>
      <c r="AB34" s="557"/>
      <c r="AC34" s="557"/>
      <c r="AD34" s="557"/>
      <c r="AE34" s="557"/>
      <c r="AF34" s="557"/>
      <c r="AG34" s="558"/>
    </row>
    <row r="35" spans="1:33" customFormat="1" ht="124.8" x14ac:dyDescent="0.3">
      <c r="A35" s="559" t="s">
        <v>73</v>
      </c>
      <c r="B35" s="475" t="s">
        <v>74</v>
      </c>
      <c r="C35" s="475" t="s">
        <v>81</v>
      </c>
      <c r="D35" s="272" t="s">
        <v>436</v>
      </c>
      <c r="E35" s="309" t="s">
        <v>1</v>
      </c>
      <c r="F35" s="272" t="s">
        <v>437</v>
      </c>
      <c r="G35" s="273" t="s">
        <v>107</v>
      </c>
      <c r="H35" s="273" t="s">
        <v>110</v>
      </c>
      <c r="I35" s="306" t="s">
        <v>722</v>
      </c>
      <c r="J35" s="138">
        <v>4</v>
      </c>
      <c r="K35" s="124">
        <v>4</v>
      </c>
      <c r="L35" s="61">
        <v>4</v>
      </c>
      <c r="M35" s="272">
        <v>1</v>
      </c>
      <c r="N35" s="315">
        <v>1</v>
      </c>
      <c r="O35" s="324" t="s">
        <v>763</v>
      </c>
      <c r="P35" s="123" t="s">
        <v>1</v>
      </c>
      <c r="Q35" s="123" t="s">
        <v>1</v>
      </c>
      <c r="R35" s="272">
        <v>1</v>
      </c>
      <c r="S35" s="85" t="s">
        <v>734</v>
      </c>
      <c r="T35" s="323" t="s">
        <v>740</v>
      </c>
      <c r="U35" s="405" t="s">
        <v>880</v>
      </c>
      <c r="V35" s="402" t="s">
        <v>879</v>
      </c>
      <c r="W35" s="367">
        <v>2</v>
      </c>
      <c r="X35" s="367" t="s">
        <v>734</v>
      </c>
      <c r="Y35" s="323" t="s">
        <v>740</v>
      </c>
      <c r="Z35" s="348" t="s">
        <v>880</v>
      </c>
      <c r="AA35" s="348" t="s">
        <v>879</v>
      </c>
      <c r="AB35" s="272">
        <v>1</v>
      </c>
      <c r="AC35" s="272">
        <v>1</v>
      </c>
      <c r="AD35" s="273" t="s">
        <v>1</v>
      </c>
      <c r="AE35" s="273" t="s">
        <v>19</v>
      </c>
      <c r="AF35" s="273" t="s">
        <v>112</v>
      </c>
      <c r="AG35" s="273" t="s">
        <v>48</v>
      </c>
    </row>
    <row r="36" spans="1:33" customFormat="1" ht="140.4" x14ac:dyDescent="0.3">
      <c r="A36" s="560"/>
      <c r="B36" s="562"/>
      <c r="C36" s="562"/>
      <c r="D36" s="272" t="s">
        <v>108</v>
      </c>
      <c r="E36" s="277" t="s">
        <v>1</v>
      </c>
      <c r="F36" s="272" t="s">
        <v>438</v>
      </c>
      <c r="G36" s="279" t="s">
        <v>109</v>
      </c>
      <c r="H36" s="279" t="s">
        <v>111</v>
      </c>
      <c r="I36" s="305" t="s">
        <v>723</v>
      </c>
      <c r="J36" s="62">
        <v>4</v>
      </c>
      <c r="K36" s="124">
        <v>4</v>
      </c>
      <c r="L36" s="51">
        <v>4</v>
      </c>
      <c r="M36" s="277">
        <v>1</v>
      </c>
      <c r="N36" s="310">
        <v>1</v>
      </c>
      <c r="O36" s="324" t="s">
        <v>763</v>
      </c>
      <c r="P36" s="123" t="s">
        <v>1</v>
      </c>
      <c r="Q36" s="123" t="s">
        <v>1</v>
      </c>
      <c r="R36" s="277">
        <v>1</v>
      </c>
      <c r="S36" s="405">
        <v>0</v>
      </c>
      <c r="T36" s="323" t="s">
        <v>740</v>
      </c>
      <c r="U36" s="405" t="s">
        <v>839</v>
      </c>
      <c r="V36" s="402" t="s">
        <v>838</v>
      </c>
      <c r="W36" s="356">
        <v>2</v>
      </c>
      <c r="X36" s="367">
        <v>1</v>
      </c>
      <c r="Y36" s="323" t="s">
        <v>740</v>
      </c>
      <c r="Z36" s="405" t="s">
        <v>839</v>
      </c>
      <c r="AA36" s="402" t="s">
        <v>838</v>
      </c>
      <c r="AB36" s="277">
        <v>1</v>
      </c>
      <c r="AC36" s="277">
        <v>1</v>
      </c>
      <c r="AD36" s="273" t="s">
        <v>1</v>
      </c>
      <c r="AE36" s="279" t="s">
        <v>15</v>
      </c>
      <c r="AF36" s="279" t="s">
        <v>323</v>
      </c>
      <c r="AG36" s="279" t="s">
        <v>48</v>
      </c>
    </row>
    <row r="37" spans="1:33" customFormat="1" ht="140.4" x14ac:dyDescent="0.3">
      <c r="A37" s="561"/>
      <c r="B37" s="476"/>
      <c r="C37" s="476"/>
      <c r="D37" s="272" t="s">
        <v>326</v>
      </c>
      <c r="E37" s="277" t="s">
        <v>1</v>
      </c>
      <c r="F37" s="272" t="s">
        <v>439</v>
      </c>
      <c r="G37" s="279" t="s">
        <v>105</v>
      </c>
      <c r="H37" s="279" t="s">
        <v>440</v>
      </c>
      <c r="I37" s="305" t="s">
        <v>724</v>
      </c>
      <c r="J37" s="62">
        <v>4</v>
      </c>
      <c r="K37" s="124">
        <v>4</v>
      </c>
      <c r="L37" s="51">
        <v>4</v>
      </c>
      <c r="M37" s="277">
        <v>1</v>
      </c>
      <c r="N37" s="310">
        <v>1</v>
      </c>
      <c r="O37" s="324" t="s">
        <v>763</v>
      </c>
      <c r="P37" s="123" t="s">
        <v>1</v>
      </c>
      <c r="Q37" s="123" t="s">
        <v>1</v>
      </c>
      <c r="R37" s="277">
        <v>1</v>
      </c>
      <c r="S37" s="405">
        <v>0</v>
      </c>
      <c r="T37" s="323" t="s">
        <v>740</v>
      </c>
      <c r="U37" s="405" t="s">
        <v>839</v>
      </c>
      <c r="V37" s="402" t="s">
        <v>838</v>
      </c>
      <c r="W37" s="356">
        <v>2</v>
      </c>
      <c r="X37" s="367">
        <v>1</v>
      </c>
      <c r="Y37" s="323" t="s">
        <v>740</v>
      </c>
      <c r="Z37" s="405" t="s">
        <v>839</v>
      </c>
      <c r="AA37" s="402" t="s">
        <v>838</v>
      </c>
      <c r="AB37" s="277">
        <v>1</v>
      </c>
      <c r="AC37" s="277">
        <v>1</v>
      </c>
      <c r="AD37" s="279" t="s">
        <v>1</v>
      </c>
      <c r="AE37" s="279" t="s">
        <v>15</v>
      </c>
      <c r="AF37" s="279" t="s">
        <v>620</v>
      </c>
      <c r="AG37" s="279" t="s">
        <v>48</v>
      </c>
    </row>
    <row r="38" spans="1:33" x14ac:dyDescent="0.3"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</row>
    <row r="39" spans="1:33" x14ac:dyDescent="0.3"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</row>
    <row r="40" spans="1:33" x14ac:dyDescent="0.3"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</row>
    <row r="41" spans="1:33" x14ac:dyDescent="0.3">
      <c r="D41" s="1"/>
      <c r="E41" s="1"/>
      <c r="F41" s="1"/>
      <c r="I41" s="1"/>
      <c r="J41" s="1"/>
      <c r="K41" s="1"/>
      <c r="L41" s="1"/>
      <c r="M41" s="1"/>
      <c r="N41" s="1"/>
      <c r="O41" s="1"/>
      <c r="P41" s="1"/>
      <c r="Q41" s="1"/>
      <c r="AD41" s="1"/>
      <c r="AE41" s="1"/>
      <c r="AF41" s="1"/>
    </row>
  </sheetData>
  <mergeCells count="48">
    <mergeCell ref="Z4:Z5"/>
    <mergeCell ref="AA4:AA5"/>
    <mergeCell ref="R4:S4"/>
    <mergeCell ref="T4:T5"/>
    <mergeCell ref="U4:U5"/>
    <mergeCell ref="V4:V5"/>
    <mergeCell ref="Y4:Y5"/>
    <mergeCell ref="W4:X4"/>
    <mergeCell ref="A1:AG1"/>
    <mergeCell ref="A2:AG2"/>
    <mergeCell ref="A3:AG3"/>
    <mergeCell ref="A4:C5"/>
    <mergeCell ref="D4:F4"/>
    <mergeCell ref="G4:G5"/>
    <mergeCell ref="H4:H5"/>
    <mergeCell ref="I4:I5"/>
    <mergeCell ref="J4:J5"/>
    <mergeCell ref="AD4:AD5"/>
    <mergeCell ref="AE4:AE5"/>
    <mergeCell ref="AF4:AF5"/>
    <mergeCell ref="AG4:AG5"/>
    <mergeCell ref="M4:N4"/>
    <mergeCell ref="O4:O5"/>
    <mergeCell ref="P4:P5"/>
    <mergeCell ref="A7:A24"/>
    <mergeCell ref="B7:B24"/>
    <mergeCell ref="C7:C24"/>
    <mergeCell ref="D7:D10"/>
    <mergeCell ref="G7:G17"/>
    <mergeCell ref="D11:D17"/>
    <mergeCell ref="D18:D24"/>
    <mergeCell ref="G18:G23"/>
    <mergeCell ref="Q4:Q5"/>
    <mergeCell ref="A34:AG34"/>
    <mergeCell ref="A35:A37"/>
    <mergeCell ref="B35:B37"/>
    <mergeCell ref="C35:C37"/>
    <mergeCell ref="A26:AG26"/>
    <mergeCell ref="A27:A29"/>
    <mergeCell ref="B27:B29"/>
    <mergeCell ref="C27:C29"/>
    <mergeCell ref="A31:A33"/>
    <mergeCell ref="B31:B33"/>
    <mergeCell ref="C31:C33"/>
    <mergeCell ref="G27:G29"/>
    <mergeCell ref="D27:D29"/>
    <mergeCell ref="A30:AG30"/>
    <mergeCell ref="A6:AG6"/>
  </mergeCells>
  <pageMargins left="0.7" right="0.7" top="0.75" bottom="0.75" header="0.3" footer="0.3"/>
  <pageSetup paperSize="9" scale="2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Number of KPIs and Targets</vt:lpstr>
      <vt:lpstr>Office of the MM 21,22</vt:lpstr>
      <vt:lpstr>Corporate Services 21,22</vt:lpstr>
      <vt:lpstr>Community Services SDBIP 21,22</vt:lpstr>
      <vt:lpstr>Finance Serv_SDBIP 21.22</vt:lpstr>
      <vt:lpstr>Technical Services 21,22</vt:lpstr>
      <vt:lpstr>'Corporate Services 21,22'!Print_Area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2019-03-07T19:46:20Z</dcterms:created>
  <dcterms:modified xsi:type="dcterms:W3CDTF">2022-04-21T08:47:12Z</dcterms:modified>
</cp:coreProperties>
</file>