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0" documentId="8_{5014D9FA-91F0-4585-940C-6A99B6EFEEA2}" xr6:coauthVersionLast="47" xr6:coauthVersionMax="47" xr10:uidLastSave="{00000000-0000-0000-0000-000000000000}"/>
  <bookViews>
    <workbookView xWindow="-110" yWindow="-110" windowWidth="19420" windowHeight="10300" tabRatio="805" activeTab="1" xr2:uid="{00000000-000D-0000-FFFF-FFFF00000000}"/>
  </bookViews>
  <sheets>
    <sheet name="Number of KPIs and Targets" sheetId="11" r:id="rId1"/>
    <sheet name="DRAFT APR 2022 2023" sheetId="24"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241" i="24" l="1"/>
  <c r="O240" i="24"/>
  <c r="H5" i="11" l="1"/>
  <c r="C11" i="11" l="1"/>
  <c r="G11" i="11" l="1"/>
  <c r="F11" i="11"/>
  <c r="H10" i="11"/>
  <c r="H9" i="11"/>
  <c r="H8" i="11"/>
  <c r="H7" i="11"/>
  <c r="H6" i="11"/>
  <c r="E11" i="11"/>
  <c r="D11" i="11"/>
  <c r="H11" i="11" l="1"/>
</calcChain>
</file>

<file path=xl/sharedStrings.xml><?xml version="1.0" encoding="utf-8"?>
<sst xmlns="http://schemas.openxmlformats.org/spreadsheetml/2006/main" count="2201" uniqueCount="756">
  <si>
    <t>SUMMARY OF KPI's and TARGETS PER DEPARTMENT</t>
  </si>
  <si>
    <t>OMM</t>
  </si>
  <si>
    <t>Technical Services</t>
  </si>
  <si>
    <t>Community Services</t>
  </si>
  <si>
    <t>Finance</t>
  </si>
  <si>
    <t>Corporate</t>
  </si>
  <si>
    <t>Total KPIs</t>
  </si>
  <si>
    <t>Municipal Institutional Development and Transformation</t>
  </si>
  <si>
    <t>Basic Service Delivery</t>
  </si>
  <si>
    <t>Local Economic Development</t>
  </si>
  <si>
    <t>Financial Viability and Management</t>
  </si>
  <si>
    <t>Good Governance</t>
  </si>
  <si>
    <t>Cross Cutting</t>
  </si>
  <si>
    <t>ORGANISATIONAL SCORECARD FOR 2022/2023</t>
  </si>
  <si>
    <t>OFFICE OF THE MUNICIPAL MANAGER</t>
  </si>
  <si>
    <t xml:space="preserve">INDICATORS </t>
  </si>
  <si>
    <t>IDP, BUDGET AND B2B REF NUMBERS (ALIGNMENT)</t>
  </si>
  <si>
    <t xml:space="preserve">STRATEGIC OBJECTIVE </t>
  </si>
  <si>
    <t>KEY PERFORMANCE INDICATORS</t>
  </si>
  <si>
    <t xml:space="preserve">DETAILED PERFORMANCE MEASURE </t>
  </si>
  <si>
    <t>DEMAND</t>
  </si>
  <si>
    <t>BASELINE</t>
  </si>
  <si>
    <t>BACKLOG</t>
  </si>
  <si>
    <t xml:space="preserve">BUDGET </t>
  </si>
  <si>
    <t xml:space="preserve">WARD INFORMATION </t>
  </si>
  <si>
    <t>MEANS OF VERIFICATION (POE)</t>
  </si>
  <si>
    <t xml:space="preserve">RESPONSIBLE DEPARTMENT </t>
  </si>
  <si>
    <t xml:space="preserve">IDP REF NO. </t>
  </si>
  <si>
    <t>B2B REF N0.</t>
  </si>
  <si>
    <t>2021/2022</t>
  </si>
  <si>
    <t xml:space="preserve">TARGET </t>
  </si>
  <si>
    <t>ACTUAL</t>
  </si>
  <si>
    <t xml:space="preserve">KEY PERFORMANCE AREA: BASIC SERVICE DELIVERY </t>
  </si>
  <si>
    <t xml:space="preserve">OUTPUT 2: IMPROVING ACCESS TO BASIC SERVICES </t>
  </si>
  <si>
    <t xml:space="preserve">OUTCOME 6: AN EFFICIENT, COMPETITIVE AND RESPONSIVE ECONOMIC INFRASTRUCTURE NETWORK </t>
  </si>
  <si>
    <t>BSD 1</t>
  </si>
  <si>
    <t>B2B-5</t>
  </si>
  <si>
    <t>To ensure the provision, upgrade and construction of infrastructure and services that enhance socio economic development within the municipality</t>
  </si>
  <si>
    <t>Monitor the Spending of Municipal Infrastructure Grant Expenditure to achieve 100%</t>
  </si>
  <si>
    <t>Percentage of Municipal Infrastructure Grant spent</t>
  </si>
  <si>
    <t xml:space="preserve">New </t>
  </si>
  <si>
    <t>New</t>
  </si>
  <si>
    <t xml:space="preserve">Achieved </t>
  </si>
  <si>
    <t>N/A</t>
  </si>
  <si>
    <t>Achieved</t>
  </si>
  <si>
    <t>R17,781m</t>
  </si>
  <si>
    <t>1,2,3,4,5,6 &amp; 7</t>
  </si>
  <si>
    <t>Progress Report showing the % progress on site and expenditure to date, invoices and  Expenditure Report for MIG Projects</t>
  </si>
  <si>
    <t>Municipal Manager</t>
  </si>
  <si>
    <t>Monitor the Spending of Small Town Rehabilitation Grant Expenditure to achieve 100%</t>
  </si>
  <si>
    <t>Percentage of Small Town Rehabilitation Grant spent</t>
  </si>
  <si>
    <t>R14m</t>
  </si>
  <si>
    <t>Progress Report showing the % progress on site and expenditure to date, invoices and expenditure Report for Small Town Rehabilitation</t>
  </si>
  <si>
    <t>Percentage of budget of the integrated National Electrification Programme spent</t>
  </si>
  <si>
    <t>R15m</t>
  </si>
  <si>
    <t>Progress Report showing the % progress on site and expenditure to date, invoices and expenditure Report for integrated National Electrification Programme</t>
  </si>
  <si>
    <t xml:space="preserve">KEY PERFORMANCE AREA: MUNICIPAL INSTITUTIONAL DEVELOPMENT AND TRANSFORMATION </t>
  </si>
  <si>
    <t xml:space="preserve">OUTPUT 1: IMPLEMENT A DIFFERENTIATED APPROACH TO MUNICIPAL FINANCING PLANNING AND SUPPORT </t>
  </si>
  <si>
    <t xml:space="preserve">OUTCOME 9: A RESPONSIVE, ACCOUNTABLE, EFFECTIVE AND EFFICIENT LOCAL GOVERNMENT SYSTEM </t>
  </si>
  <si>
    <t>MIDT1</t>
  </si>
  <si>
    <t>To ensure a functional organisational structure</t>
  </si>
  <si>
    <t>Review of the municipal organogram</t>
  </si>
  <si>
    <t xml:space="preserve">Date of adopted reviewed organogram </t>
  </si>
  <si>
    <t>Institutional</t>
  </si>
  <si>
    <t>Copy of Organisational structure and Council resolution</t>
  </si>
  <si>
    <t>MIDT13</t>
  </si>
  <si>
    <t>B2B_5</t>
  </si>
  <si>
    <t>To ensure skills development and training to improve access to economic growth opportunities for marginalized groups within the municipality</t>
  </si>
  <si>
    <t xml:space="preserve">Public Employment Programmes job opportunities created </t>
  </si>
  <si>
    <t>Number of work opportunities created through EPWP (static after Q1 recruitment.  This must be 300 at all times)</t>
  </si>
  <si>
    <t>R5,7m</t>
  </si>
  <si>
    <t>Ward 1,2,3,4,5,6,7</t>
  </si>
  <si>
    <t>EPWP Projects List of beneficiaries</t>
  </si>
  <si>
    <t xml:space="preserve">KEY PERFORMANCE AREA: LOCAL ECONOMIC DEVELOPMENT </t>
  </si>
  <si>
    <t xml:space="preserve">OUTPUT 3: IMPLEMENTATION OF THE COMMUNITY WORKS PROGRAMME </t>
  </si>
  <si>
    <t xml:space="preserve">OUTCOME 4: DECENT EMPLOYMENT THROUGH INCLUSIVE GROWTH </t>
  </si>
  <si>
    <t>LED9</t>
  </si>
  <si>
    <t>B2B-1</t>
  </si>
  <si>
    <t>To Promote emerging Businesses</t>
  </si>
  <si>
    <t>Monitor the number of Award made to BBBEE level 1 companies for bids more than R30 000.</t>
  </si>
  <si>
    <t xml:space="preserve">No. of bids above R30 000 awarded to BBBEE level 1 companies </t>
  </si>
  <si>
    <t>Schedule of awards and copy of purchase order</t>
  </si>
  <si>
    <t>KEY PERFORMANCE AREA: FINANCIAL VIABILITY AND MANAGEMENT</t>
  </si>
  <si>
    <t xml:space="preserve">OUTPUT 1: IMPLEMENTATION A DIFFERENTIATED APPROACH TO MUNICPAL FINANCING, PLANNING AND SUPPORT </t>
  </si>
  <si>
    <t>FIN9</t>
  </si>
  <si>
    <t>B2B_4</t>
  </si>
  <si>
    <t>To  ensure effective and efficient   supply chain management system</t>
  </si>
  <si>
    <t>Appointment of Bid Committees (BSC, BEC and BAC) in line with Municipal SCM Policy and regulations.</t>
  </si>
  <si>
    <t xml:space="preserve">Date of appointment of all Bid Committees </t>
  </si>
  <si>
    <t xml:space="preserve">Institutional </t>
  </si>
  <si>
    <t>Schedule of Bid Committee members and copy of appointment letters signed by the Municipal Manager with acceptance by members</t>
  </si>
  <si>
    <t xml:space="preserve">Appointment of Service providers within 14 working days after the BAC meetings </t>
  </si>
  <si>
    <t>Number/Cycle of days of  Appointments made  after the BAC processes</t>
  </si>
  <si>
    <t>14 days</t>
  </si>
  <si>
    <t xml:space="preserve">Appointment letters and copy of Attendance registers for BAC </t>
  </si>
  <si>
    <t>FIN3</t>
  </si>
  <si>
    <t>To ensure compilation of a credible Annual Financial Statements</t>
  </si>
  <si>
    <t xml:space="preserve">Compilation and submission of the AFS to Auditor General </t>
  </si>
  <si>
    <t xml:space="preserve">AFS and proof of receipt from the Office of the Auditor General </t>
  </si>
  <si>
    <t xml:space="preserve">KEY PERFORMANCE AREA: GOOD GOVERNANCE AND DEMOCRACY </t>
  </si>
  <si>
    <t>OUTPUT 1: IMPLEMENT A DIFFERENTIATED APPROACH TO MUNICIPAL FINANCING; PLANNING AND SUPPORT 
OUTPUT 5: DEEPEN DEMOCRACY THROUGH A REFINED WARD COMMITTEE MODEL</t>
  </si>
  <si>
    <t>GG1</t>
  </si>
  <si>
    <t>B2B_3</t>
  </si>
  <si>
    <t>To implement and maintain effective enterprise risk management system</t>
  </si>
  <si>
    <t>Finalise Risk Management Workshop</t>
  </si>
  <si>
    <t>No of risk management Workshops Conducted</t>
  </si>
  <si>
    <t>Risk register and workshop registers</t>
  </si>
  <si>
    <t>Submission of Risk Management Policy and Strategy</t>
  </si>
  <si>
    <t>Date of Risk Policy/Strategy  submitted to council</t>
  </si>
  <si>
    <t>Reviewed risk management strategy &amp; Policy and Council resolution</t>
  </si>
  <si>
    <t>Functional Risk Management through risk committee meetings</t>
  </si>
  <si>
    <t>Number of  risk management  meetings held</t>
  </si>
  <si>
    <t xml:space="preserve">Risk management committee minutes  and attendance register </t>
  </si>
  <si>
    <t>GG8</t>
  </si>
  <si>
    <t xml:space="preserve">To provide reasonable assurance on
the adequacy and effectiveness of internal control system
</t>
  </si>
  <si>
    <t>Review and approve the internal audit plan</t>
  </si>
  <si>
    <t>Date Internal Audit Plan  approved by Audit Committee</t>
  </si>
  <si>
    <t>Audit Plan and Audit committee minutes</t>
  </si>
  <si>
    <t xml:space="preserve">Municipal Manager </t>
  </si>
  <si>
    <t>Implementation of the Internal Audit Plan</t>
  </si>
  <si>
    <t>Number of Internal Audit Progress Reports  produced and submitted to  MANCO and Audit Committee</t>
  </si>
  <si>
    <t>Reports, Audit committee and MANCO minutes and registers</t>
  </si>
  <si>
    <t>Review  and submit Internal audit charter to the audit committee for approval</t>
  </si>
  <si>
    <t>Date of approval of the Internal Audit Charter by Audit Committee</t>
  </si>
  <si>
    <t>Copy of the Internal Audit charter and audit committee minutes and register</t>
  </si>
  <si>
    <t>Review and submit the Performance and Audit Committee charter</t>
  </si>
  <si>
    <t>Date of approval and adoption of the Performance and Audit Committee charter by Council</t>
  </si>
  <si>
    <t>Council resolution and copy of audit charter</t>
  </si>
  <si>
    <t>GG4</t>
  </si>
  <si>
    <t xml:space="preserve">To transform the Municipality into  performance driven Municipality ensure an effective Audit and Performance Committee
</t>
  </si>
  <si>
    <t xml:space="preserve">Coordinate and hold the Audit Committee Meetings </t>
  </si>
  <si>
    <t>Number of Audit Committee Meetings Held</t>
  </si>
  <si>
    <t>Minutes and attendance registers</t>
  </si>
  <si>
    <t xml:space="preserve">Coordinate and hold performance Audit Committee Meetings </t>
  </si>
  <si>
    <t>Number Performance Audit Committee Meetings Held</t>
  </si>
  <si>
    <t>GG10</t>
  </si>
  <si>
    <t>To transform the municipality into a performance driven institution</t>
  </si>
  <si>
    <t>Number of  Performance Reports Submitted to Council</t>
  </si>
  <si>
    <t>Signing of annual performance agreements for Senior Managers</t>
  </si>
  <si>
    <t>Number of Performance Agreements Signed</t>
  </si>
  <si>
    <t>Copy of signed agreements for senior managers</t>
  </si>
  <si>
    <t>Performance appraisal reports</t>
  </si>
  <si>
    <t>Conduct performance appraisals for departmental staff</t>
  </si>
  <si>
    <t>Number of Office of the MM employees appraisals conducted</t>
  </si>
  <si>
    <t xml:space="preserve">Performance appraisal minutes and register </t>
  </si>
  <si>
    <t xml:space="preserve">To ensure that the mid-year Performance Report is prepared and submitted </t>
  </si>
  <si>
    <t>Date of Mid Year Performance report submitted to Mayor, COGTA, Provincial and National Treasury</t>
  </si>
  <si>
    <t>Mid Year performance report and proof of submission</t>
  </si>
  <si>
    <t xml:space="preserve">To ensure that the mid -year Budget Report is prepared and submitted </t>
  </si>
  <si>
    <t>Report and proof of submission</t>
  </si>
  <si>
    <t>To prepare and table the draft Annual report to Council</t>
  </si>
  <si>
    <t>Date Draft Annual Report tabled to Council</t>
  </si>
  <si>
    <t>Draft AR and Council Resolution</t>
  </si>
  <si>
    <t>Coordinate the Oversight committee meeting to consider the adoption of the annual report</t>
  </si>
  <si>
    <t>Date of Oversight Committee (MPAC) Meeting</t>
  </si>
  <si>
    <t>Oversight report and Minutes</t>
  </si>
  <si>
    <t>Oversight Process Facilitated and Adopted</t>
  </si>
  <si>
    <t>Date of Oversight report adoption by council</t>
  </si>
  <si>
    <t>Council resolution</t>
  </si>
  <si>
    <t>To finalise and adopt Annual Report</t>
  </si>
  <si>
    <t>Date of Annual Report adoption  by Council</t>
  </si>
  <si>
    <t>GG5</t>
  </si>
  <si>
    <t xml:space="preserve">Ensure Functional Public Municipal
Accounts Committee
</t>
  </si>
  <si>
    <t>Coordinate Municipal Public Accounts Committee meetings</t>
  </si>
  <si>
    <t>Number of quarterly Municipal Public Accounts Committee Meetings Held</t>
  </si>
  <si>
    <t>Minutes and registers</t>
  </si>
  <si>
    <t>GG6</t>
  </si>
  <si>
    <t>To ensure continuous engagement with ward constituencies</t>
  </si>
  <si>
    <t>Coordinate the Ward Committee meetings in 7 wards</t>
  </si>
  <si>
    <t>Number of ward committee meetings held</t>
  </si>
  <si>
    <t>Ward1,2,3,4,5,6,7</t>
  </si>
  <si>
    <t xml:space="preserve">Minutes and attendance Registers </t>
  </si>
  <si>
    <t>BSB _3</t>
  </si>
  <si>
    <t xml:space="preserve">Coordinate the Public Meetings held </t>
  </si>
  <si>
    <t xml:space="preserve">Number of Public Meetings held </t>
  </si>
  <si>
    <t>Ward 1-7</t>
  </si>
  <si>
    <t>Minutes &amp; Attendance Registers</t>
  </si>
  <si>
    <t>To provide reasonable assurance on the adequacy and effectiveness of Internal Control system.</t>
  </si>
  <si>
    <t>Review of the Communication Strategy</t>
  </si>
  <si>
    <t>Date of adopting the reviewed Communication Strategy</t>
  </si>
  <si>
    <t>Council Resolution and copy of Communication Strategy</t>
  </si>
  <si>
    <t>GG9</t>
  </si>
  <si>
    <t>To ensure that services provided to the municipality by the service providers is of high quality</t>
  </si>
  <si>
    <t xml:space="preserve">Assess and Report on Service Providers Performance </t>
  </si>
  <si>
    <t>Number of Reports on the assessment of service providers</t>
  </si>
  <si>
    <t>Reports on Service provider performance</t>
  </si>
  <si>
    <t xml:space="preserve">KEY PERFORMANCE AREA : CROSS CURRING ISSUES </t>
  </si>
  <si>
    <t xml:space="preserve">OUTPUT  7: SINGLE WINDOW OF COORDINATION </t>
  </si>
  <si>
    <t xml:space="preserve">LE, EFFECTIVE AND EFFICIENT LOCAL GOVERNMENT SYSTEM </t>
  </si>
  <si>
    <t>CC1</t>
  </si>
  <si>
    <t>B2B_2</t>
  </si>
  <si>
    <t>To ensure strategic development and management of the municipality’s Integrated Development Plan</t>
  </si>
  <si>
    <t>Development and approval of the IDP/ Budget Process Plan</t>
  </si>
  <si>
    <t>Date of adoption of the 2023/2024  IDP/ Budget Process Plan</t>
  </si>
  <si>
    <t>IDP Process plan and Council Resolution</t>
  </si>
  <si>
    <t>Coordinate the IDP Representative Forum meetings</t>
  </si>
  <si>
    <t>Number of IDP Representative Forum meetings</t>
  </si>
  <si>
    <t>Attendance registers and/or minutes</t>
  </si>
  <si>
    <t>Adoption and Implementation of the Integrated Development Plan (IDP) focusing on delivery of 10 critical municipal services</t>
  </si>
  <si>
    <t>Date of adoption of the 2023/2024 IDP</t>
  </si>
  <si>
    <t>30 June 2023 (Final adoption)</t>
  </si>
  <si>
    <t>Q3 Draft IDP  and Council Resolution, Q4 Final IDP and Council Resolution</t>
  </si>
  <si>
    <t xml:space="preserve">CORPORATE SERVICES </t>
  </si>
  <si>
    <t>ALIGNMENT WITH NATIONAL POLICY FRAMEWORK</t>
  </si>
  <si>
    <t>NKPA: MUNICIPAL TRANSFORMATION AND INSTITUTIONAL DEVELOPMENT</t>
  </si>
  <si>
    <t>A functional organizational structure</t>
  </si>
  <si>
    <t>Report on the vacancies filled as per the staff regulations</t>
  </si>
  <si>
    <t>Number of reports on vacancies filled</t>
  </si>
  <si>
    <r>
      <t>Reports on filling of vacancies</t>
    </r>
    <r>
      <rPr>
        <sz val="12"/>
        <color rgb="FFFF0000"/>
        <rFont val="Arial Narrow"/>
        <family val="2"/>
      </rPr>
      <t xml:space="preserve"> </t>
    </r>
  </si>
  <si>
    <t>Corporate Services</t>
  </si>
  <si>
    <t>MIDT2</t>
  </si>
  <si>
    <t xml:space="preserve">To ensure sound human resource management </t>
  </si>
  <si>
    <t xml:space="preserve">Monthly Leave reconciliation </t>
  </si>
  <si>
    <t>Number of leave reconciliation report</t>
  </si>
  <si>
    <t>Monthly Leave reconciliation reports</t>
  </si>
  <si>
    <t>Training/workshop of employees on the reviewed and new Corporate policies</t>
  </si>
  <si>
    <t>Number of workshop/ trainings held on corporate policies</t>
  </si>
  <si>
    <t>Reports on implementation of IPMS</t>
  </si>
  <si>
    <t>Reporting on staff attendance being monitored</t>
  </si>
  <si>
    <t>Number of monthly reports on staff attendance</t>
  </si>
  <si>
    <t>2 (Q1 Holiday Programme, Q2 Library Week)</t>
  </si>
  <si>
    <t>MIDT3</t>
  </si>
  <si>
    <t>To ensure effective and efficient Library Services</t>
  </si>
  <si>
    <t xml:space="preserve">Reporting on Library outreach programmes implemented </t>
  </si>
  <si>
    <t>Number of  reports on outreach programmes</t>
  </si>
  <si>
    <t>Reports on outreach programmes and pictures</t>
  </si>
  <si>
    <t>MIDT4</t>
  </si>
  <si>
    <t>To ensure that municipal staff is skilled according to job requirements</t>
  </si>
  <si>
    <t xml:space="preserve"> Reporting on the Implementation of WSP </t>
  </si>
  <si>
    <t>Number of training reports on  WSP implementation</t>
  </si>
  <si>
    <t>30-Apr-2023</t>
  </si>
  <si>
    <t>Reports on WSP implementation</t>
  </si>
  <si>
    <t>Submission of the WSP and ATR to LGSETA by 30 April 2023</t>
  </si>
  <si>
    <t>Date by which the WSP and the ATR is submitted to LGSETA</t>
  </si>
  <si>
    <t>MIDT5</t>
  </si>
  <si>
    <t>To promote occupational health and safety in the workplace</t>
  </si>
  <si>
    <t>Functional Health and Safety Committee</t>
  </si>
  <si>
    <t>Number of quarterly Health and Safety meetings</t>
  </si>
  <si>
    <t>OHS Committee Minutes and attendance registers</t>
  </si>
  <si>
    <t>MIDT8</t>
  </si>
  <si>
    <t>To ensure effective and efficient ICT Management</t>
  </si>
  <si>
    <t>Reports on hours taken to repair the system, applications or network</t>
  </si>
  <si>
    <t>Report on the required time needed to provide customer support or help ticket</t>
  </si>
  <si>
    <t>ICT expenditure costs monitored</t>
  </si>
  <si>
    <t>Number of reports on ICT expenditure costs</t>
  </si>
  <si>
    <t>R1,943,036</t>
  </si>
  <si>
    <t>Reports on ICT expenditure</t>
  </si>
  <si>
    <t>MIDT9</t>
  </si>
  <si>
    <t>Not achieved</t>
  </si>
  <si>
    <t>Attendance registers,  and report</t>
  </si>
  <si>
    <t>MIDT10</t>
  </si>
  <si>
    <t>To ensure an effective and efficient Registry Management</t>
  </si>
  <si>
    <t>Reporting on the Implementation of the Registry File Plan</t>
  </si>
  <si>
    <t>Number of reports on municipal File Plan implementation</t>
  </si>
  <si>
    <t>Report on implementation of file plan</t>
  </si>
  <si>
    <t xml:space="preserve">Corporate Services </t>
  </si>
  <si>
    <t>MIDT11</t>
  </si>
  <si>
    <t>To ensure that employment equity targets are met</t>
  </si>
  <si>
    <t>Employment Equity Report submitted to the Department of Labour</t>
  </si>
  <si>
    <t>MIDT12</t>
  </si>
  <si>
    <t>B2B-6</t>
  </si>
  <si>
    <t xml:space="preserve">To ensure skills development and training to improve access to economic growth opportunities for marginalized groups within the municipality </t>
  </si>
  <si>
    <t xml:space="preserve"> Reporting on the  number of interns employed as part of the internship programme </t>
  </si>
  <si>
    <t>Report on the number of interns employed as part of the internship programme by 30/06/2023</t>
  </si>
  <si>
    <t>NKPA: FINANCIAL VIABILITY AND MANAGEMENT</t>
  </si>
  <si>
    <t>FIN2</t>
  </si>
  <si>
    <t>B2B-4</t>
  </si>
  <si>
    <t>To ensure that the Departmental Budget is spent according to budget projection</t>
  </si>
  <si>
    <t>Reporting on the implementation of the budget</t>
  </si>
  <si>
    <t xml:space="preserve">Number of budget implementation reports </t>
  </si>
  <si>
    <t>Budget Implementation Reports</t>
  </si>
  <si>
    <t>Inputs to Budget and Adjustment Budget submitted</t>
  </si>
  <si>
    <t>Number of inputs reports on the Budget and Adjustment Budget submitted to finance</t>
  </si>
  <si>
    <t>To ensure revenue enhancement</t>
  </si>
  <si>
    <t xml:space="preserve">Revenue through learners licensing generated  </t>
  </si>
  <si>
    <t xml:space="preserve">Amount of revenue generated through learners licensing </t>
  </si>
  <si>
    <t>R1.4M</t>
  </si>
  <si>
    <t>R4M</t>
  </si>
  <si>
    <t>R4,8M</t>
  </si>
  <si>
    <t>Finance system generated reports and correspondence from the billing office</t>
  </si>
  <si>
    <t xml:space="preserve">Revenue through Motor Licensing generated </t>
  </si>
  <si>
    <t xml:space="preserve">Amount of revenue generated through Motor  licensing </t>
  </si>
  <si>
    <t>R1.2M</t>
  </si>
  <si>
    <t>R2.3M</t>
  </si>
  <si>
    <t>R2.4M</t>
  </si>
  <si>
    <t xml:space="preserve">NKPA: GOOD GOVERNANCE </t>
  </si>
  <si>
    <t>OUTPUT 1: IMPLEMENT A DIFFERENTIATED APPROACH TO MUNICIPAL FINANCING; PLANNING AND SUPPORT</t>
  </si>
  <si>
    <t>B2B-3</t>
  </si>
  <si>
    <t>Update and Report on the Risk Management Register</t>
  </si>
  <si>
    <t>Number of risk management Registers Submitted to MANCO</t>
  </si>
  <si>
    <t>Risk Register and MANCO minutes and registers</t>
  </si>
  <si>
    <t>Minutes and Attendance registers</t>
  </si>
  <si>
    <t xml:space="preserve">Number of  EXCO meetings held </t>
  </si>
  <si>
    <t>Number of EXCO meetings held</t>
  </si>
  <si>
    <t>16 (4 meetings per committee per quarter)</t>
  </si>
  <si>
    <t xml:space="preserve">Functional MPAC and LLF Committees </t>
  </si>
  <si>
    <t>Number of MPAC and LLF Committee meetings held</t>
  </si>
  <si>
    <t>8 meetings per year</t>
  </si>
  <si>
    <t>2 meetings per quarter</t>
  </si>
  <si>
    <t>4 MPAC and 4 LLF Committee meetings held</t>
  </si>
  <si>
    <t>B2B-2</t>
  </si>
  <si>
    <t xml:space="preserve">Number of  Performance Reports Submitted to PMS Unit </t>
  </si>
  <si>
    <t>PMS Reports and Submission register</t>
  </si>
  <si>
    <t>Number of Reports  on the assessment of service providers</t>
  </si>
  <si>
    <t xml:space="preserve">Reports on Service provider performance </t>
  </si>
  <si>
    <t>CC5</t>
  </si>
  <si>
    <t>Update and report on  Access control</t>
  </si>
  <si>
    <t>Number of reports on security management</t>
  </si>
  <si>
    <t>Reports</t>
  </si>
  <si>
    <t xml:space="preserve">ORGANISATIONAL SCORECARD FOR 2022/23 </t>
  </si>
  <si>
    <t>COMMUNITY SERVICES DEPARTMENT</t>
  </si>
  <si>
    <t>RESPONSIBLE DEPARTMENT</t>
  </si>
  <si>
    <t>NKPA: BASIC SERVICE DELIVERY</t>
  </si>
  <si>
    <t>BSD2</t>
  </si>
  <si>
    <t>To Ensure a Safe &amp; Healthy Environment</t>
  </si>
  <si>
    <t xml:space="preserve">Reduce waste transferred to Landfill through use of ward-based central  waste sorting and disposal areas managed through EPWP and CWP Programmes </t>
  </si>
  <si>
    <t>Tons of Waste collected Weekly from Wards 3, 4 &amp; 6</t>
  </si>
  <si>
    <t>686 Tons</t>
  </si>
  <si>
    <t>Not Achieved</t>
  </si>
  <si>
    <t>R785 000.00</t>
  </si>
  <si>
    <t xml:space="preserve">Weekly collection schedule, Analysis report of Msunduzi Landfill site slips  </t>
  </si>
  <si>
    <t xml:space="preserve"> Reporting on the Clean up Campaigns conducted as per the Municipality's Integrated Waste Management Plan</t>
  </si>
  <si>
    <t>Number of reports on Community based and schools based clean up programme</t>
  </si>
  <si>
    <t>Institutional for all wards</t>
  </si>
  <si>
    <t xml:space="preserve">Reports with pictures   </t>
  </si>
  <si>
    <t xml:space="preserve">Report on waste removal and Billing reports        </t>
  </si>
  <si>
    <t xml:space="preserve">Community services </t>
  </si>
  <si>
    <t>Reporting on the green projects conducted as per the Municipality's Integrated Waste Management Plan</t>
  </si>
  <si>
    <t>Green Projects: Number of Waste Transfer Stations for waste sorting (SMMEs – Youth &amp; LED – Exit for GGD)</t>
  </si>
  <si>
    <t>Ward 3, 4 and 6</t>
  </si>
  <si>
    <t xml:space="preserve">WMO Report and pictures </t>
  </si>
  <si>
    <t>Green Projects: Number of Municipal Recycling Projects (SMMEs – Youth &amp; LED – Exit for GGD)</t>
  </si>
  <si>
    <t>Ward 3,4,1</t>
  </si>
  <si>
    <t>To ensure provision of free Basic Services for indigent residents of Mkhambathini Municipality</t>
  </si>
  <si>
    <t xml:space="preserve"> Reporting on social relief support provided to indigent families</t>
  </si>
  <si>
    <t xml:space="preserve">Number of reports social relief  packs issued to indigent households monthly </t>
  </si>
  <si>
    <t xml:space="preserve">Eskom Free Basic Electricity report </t>
  </si>
  <si>
    <t xml:space="preserve">Number of work opportunities created through EPWP (static after Q1 recruitment) </t>
  </si>
  <si>
    <t>R2 300 000.00</t>
  </si>
  <si>
    <t>EPWP Programmes List of beneficiaries</t>
  </si>
  <si>
    <t xml:space="preserve">Community Services </t>
  </si>
  <si>
    <t>Training, evaluation and reporting of EPWP workers</t>
  </si>
  <si>
    <t>Number of training programmes for EPWP workers</t>
  </si>
  <si>
    <t>Training schedule and attendance registers</t>
  </si>
  <si>
    <t>Number of quarterly EPWP evaluation reports submitted to Public Works</t>
  </si>
  <si>
    <t>Quarterly evaluation reports and Proof of submission of Evaluation Reports to Public Works</t>
  </si>
  <si>
    <t>Reporting on Skills development and training for out of school youth</t>
  </si>
  <si>
    <t xml:space="preserve">Number of Reports on out of school youth trained </t>
  </si>
  <si>
    <t>Reports on out of school youth trained through EPWP programmes</t>
  </si>
  <si>
    <t>NKPA: LOCAL ECONOMIC DEVELOPMENT</t>
  </si>
  <si>
    <t>LED1</t>
  </si>
  <si>
    <t>To support Municipality's Rural and Agricultural Development initiatives</t>
  </si>
  <si>
    <t xml:space="preserve">Number of Agricultural Projects supported in all wards             </t>
  </si>
  <si>
    <t>R300 000.00</t>
  </si>
  <si>
    <t>All 7 Wards</t>
  </si>
  <si>
    <t>List of projects, Report and pictures</t>
  </si>
  <si>
    <t xml:space="preserve">Number of reports on Livestock and crop Farmers Trained </t>
  </si>
  <si>
    <t>All wards represented</t>
  </si>
  <si>
    <t>Training schedule, Training registers and reports</t>
  </si>
  <si>
    <t>To launch the LED Forum</t>
  </si>
  <si>
    <t xml:space="preserve">Date of  LED Forum Launch </t>
  </si>
  <si>
    <t xml:space="preserve">Not achieved </t>
  </si>
  <si>
    <t>To ensure the launch of the LED Forum as per the set date</t>
  </si>
  <si>
    <t>R220 000.00</t>
  </si>
  <si>
    <t>Institutional (open to all wards)</t>
  </si>
  <si>
    <t>Registers, reports and pictures</t>
  </si>
  <si>
    <t>LED2</t>
  </si>
  <si>
    <t>To develop and support all emerging SMMEs and Cooperatives within the municipality</t>
  </si>
  <si>
    <t xml:space="preserve">Quarterly reports on SMME &amp; Cooperatives support and  training programmes implemented </t>
  </si>
  <si>
    <t>LED Manager's Report</t>
  </si>
  <si>
    <t>LED6</t>
  </si>
  <si>
    <t>To promote tourism within the municipal area</t>
  </si>
  <si>
    <t>To coordinate tourism promotion activities</t>
  </si>
  <si>
    <t>Date of tourism brochure approved by Council</t>
  </si>
  <si>
    <t>R150 000.00</t>
  </si>
  <si>
    <t>Council resolution and reviewed brochure</t>
  </si>
  <si>
    <t xml:space="preserve">Report on Mkhambathini Tourism Route Launch  </t>
  </si>
  <si>
    <t>LED5</t>
  </si>
  <si>
    <t>To promote Arts and Culture Activities</t>
  </si>
  <si>
    <t>Coordinate crafters development programme through training/ workshops</t>
  </si>
  <si>
    <t>Number of Activities implemented as part of establishment of the Azibuye Emasisweni Girls programme</t>
  </si>
  <si>
    <t>Registers, photos, reports</t>
  </si>
  <si>
    <t>Number of Activities implemented as part of establishment of the Azibuye Emasisweni Boys programme</t>
  </si>
  <si>
    <t>2022/05/30 (Date of “Azibuye Emasisweni” Cultural Knowledge workshops for young boys)</t>
  </si>
  <si>
    <t>2022/05/21 (Date of “Azibuye Emasisweni” Cultural Knowledge workshops for young boys)</t>
  </si>
  <si>
    <r>
      <t xml:space="preserve">Date </t>
    </r>
    <r>
      <rPr>
        <b/>
        <sz val="12"/>
        <color rgb="FF000000"/>
        <rFont val="Arial Narrow"/>
        <family val="2"/>
      </rPr>
      <t>of Mkhambathini Cultural Event</t>
    </r>
  </si>
  <si>
    <t>Number of artist and crafters development workshops</t>
  </si>
  <si>
    <t>LED3</t>
  </si>
  <si>
    <t>To promote the rights of vulnerable groups through various socio-economic development programmes</t>
  </si>
  <si>
    <t>Number of  Youth Council Meetings</t>
  </si>
  <si>
    <t>Registers, minutes</t>
  </si>
  <si>
    <t>Date of Annual Career Exhibition for youth in and out of school</t>
  </si>
  <si>
    <t>Quarter 1 – 31 August 2021 (Out)
Q4 – 31 May 2022 (In)</t>
  </si>
  <si>
    <t>To ensure Annual Career Exhibition is conducted as per set date</t>
  </si>
  <si>
    <t>R3 870 000.00</t>
  </si>
  <si>
    <t>Dates of Annual Matric Exam Prayers for Mkhambathini and Mid-Illovo Circuits</t>
  </si>
  <si>
    <t>20-21 October 2022</t>
  </si>
  <si>
    <t>Date of Annual Mkhambathini Schools Achievement Awards</t>
  </si>
  <si>
    <t>Coordinate programmes for people living with Disability</t>
  </si>
  <si>
    <t>Number of Quarterly Disability Awareness Campaigns</t>
  </si>
  <si>
    <t>Report and pictures</t>
  </si>
  <si>
    <r>
      <t xml:space="preserve">Date of </t>
    </r>
    <r>
      <rPr>
        <b/>
        <sz val="12"/>
        <rFont val="Arial Narrow"/>
        <family val="2"/>
      </rPr>
      <t>“</t>
    </r>
    <r>
      <rPr>
        <b/>
        <i/>
        <sz val="12"/>
        <rFont val="Arial Narrow"/>
        <family val="2"/>
      </rPr>
      <t>Disability Mayoral Games”</t>
    </r>
    <r>
      <rPr>
        <i/>
        <sz val="12"/>
        <rFont val="Arial Narrow"/>
        <family val="2"/>
      </rPr>
      <t xml:space="preserve"> </t>
    </r>
  </si>
  <si>
    <r>
      <t xml:space="preserve">Date of Disable persons attending the </t>
    </r>
    <r>
      <rPr>
        <b/>
        <i/>
        <sz val="12"/>
        <rFont val="Arial Narrow"/>
        <family val="2"/>
      </rPr>
      <t>“Annual Disability Imbizo”</t>
    </r>
  </si>
  <si>
    <t>Attendance Registers and pictures</t>
  </si>
  <si>
    <t>Coordinate gender based activities</t>
  </si>
  <si>
    <t>Date of Men’s Dialogues in all wards</t>
  </si>
  <si>
    <t>Date of Women’s Dialogues in all wards</t>
  </si>
  <si>
    <t>Coordinate platforms for senior citizens engagements and dialogues</t>
  </si>
  <si>
    <t>Date of Senior Citizen’s Dialogues in all wards</t>
  </si>
  <si>
    <t>To ensure the Senior Citizens event is conducted as per set date</t>
  </si>
  <si>
    <t>Coordinate participation in the Golden games by senior citizens of Mkhambathini Municipality</t>
  </si>
  <si>
    <r>
      <t xml:space="preserve">Date of </t>
    </r>
    <r>
      <rPr>
        <b/>
        <i/>
        <sz val="12"/>
        <rFont val="Arial Narrow"/>
        <family val="2"/>
      </rPr>
      <t>“Local Golden Games Sports Day”</t>
    </r>
  </si>
  <si>
    <t>To ensure the Local Golden Games sports day  is conducted as per set date</t>
  </si>
  <si>
    <t>Coordinate and host Senior Citizens event through Operation MBO</t>
  </si>
  <si>
    <t>Date of Senior Citizens event Coordinated and hosted through Operation MBO</t>
  </si>
  <si>
    <t>LED4</t>
  </si>
  <si>
    <t>To promote Sports and Recreation</t>
  </si>
  <si>
    <t>Date of Annual Mayoral Games and participation in the  Annual District Games</t>
  </si>
  <si>
    <t>To ensure the Annual Mayoral Games and participation in the  Annual District Games is conducted as per set date</t>
  </si>
  <si>
    <t>R1 680 000.00</t>
  </si>
  <si>
    <t>Number of Sports Coaching workshops implemented</t>
  </si>
  <si>
    <t>LED8</t>
  </si>
  <si>
    <t>Ensure implementation of Operation Sukuma Sakhe and special programmes</t>
  </si>
  <si>
    <t>Ensure functional OSS Task team (LTT)</t>
  </si>
  <si>
    <t>Number of OSS Local Task Team Meetings</t>
  </si>
  <si>
    <t>R170 000.00</t>
  </si>
  <si>
    <t>Attendance registers and minutes</t>
  </si>
  <si>
    <t>Coordinate and hold a life skills, workshops and programmes aimed at reducing teenage pregnancy, substance abuse and HIV/AIDS infections amongst teenagers and youth/any new pandemic</t>
  </si>
  <si>
    <t>Coordinate and hold Local Aids Council Meetings</t>
  </si>
  <si>
    <t>Number of  Local Aids Council Meetings</t>
  </si>
  <si>
    <t>R340 000.00</t>
  </si>
  <si>
    <t xml:space="preserve">Minutes and registers </t>
  </si>
  <si>
    <t>Coordinate and hold a life skills workshops for youth, Parenting workshops for young mothers, teenager health mentors and  Families Matter Workshops</t>
  </si>
  <si>
    <t>Number of Life skills Workshops for youth in schools (Ikusasa-lakho)</t>
  </si>
  <si>
    <t>Number of Parenting Workshops for young mothers</t>
  </si>
  <si>
    <t>2 (Q1&amp;3)</t>
  </si>
  <si>
    <t>Number of teenage health mentors Selected</t>
  </si>
  <si>
    <t xml:space="preserve"> Number of Families Matter Workshops </t>
  </si>
  <si>
    <t>2 (1&amp;3)</t>
  </si>
  <si>
    <t>FIN7</t>
  </si>
  <si>
    <t>To ensure effective and efficient grants management</t>
  </si>
  <si>
    <t xml:space="preserve">Spend 100% of the EPWP allocation </t>
  </si>
  <si>
    <t>Percentage spent on EPWP allocation (accumulative)</t>
  </si>
  <si>
    <t>1 329 000.00</t>
  </si>
  <si>
    <t>Reports submitted to Public Works</t>
  </si>
  <si>
    <t xml:space="preserve">Update and Report on the Risk Management Register </t>
  </si>
  <si>
    <t xml:space="preserve">Performance Reports Submitted to PMS Unit </t>
  </si>
  <si>
    <t xml:space="preserve">Assess and Report on  Service Providers Performance </t>
  </si>
  <si>
    <t>NKPA: CROSS CUTTING</t>
  </si>
  <si>
    <t>To ensure a functional Disaster Management Unit</t>
  </si>
  <si>
    <t>Disaster Management Plans Developed and approved</t>
  </si>
  <si>
    <t>Date of approval of the Disaster Management Plan review</t>
  </si>
  <si>
    <t>R950 000.00</t>
  </si>
  <si>
    <t>Institutional for All Wards</t>
  </si>
  <si>
    <t>Council resolution and Disaster Management plan</t>
  </si>
  <si>
    <t>Date of approval of the Disaster Management Seasonal Sector Plans review</t>
  </si>
  <si>
    <t>To ensure the approval of the Disaster Management Seasonal Sector Plans review is conducted as per set date</t>
  </si>
  <si>
    <t>30 September 2022
31 March 2023</t>
  </si>
  <si>
    <t>Council resolution and seasonal plans</t>
  </si>
  <si>
    <t>Ensure a functional Disaster  Management Advisory Forum</t>
  </si>
  <si>
    <t>Number of Disaster Management Forum Meetings</t>
  </si>
  <si>
    <t>ORGANISATIONAL SCORECARD FOR 2022/23</t>
  </si>
  <si>
    <t>FINANCIAL SERVICES DEPARTMENT</t>
  </si>
  <si>
    <t>To ensure effective and efficient asset management</t>
  </si>
  <si>
    <t>Fixed Asset Register reconciliation performed  and signed of by the Finance Manager</t>
  </si>
  <si>
    <t xml:space="preserve">Number of Monthly reports on Fixed Asset Register reconciliation </t>
  </si>
  <si>
    <t xml:space="preserve">Reports signed by the Finance Manager </t>
  </si>
  <si>
    <t>Chief Financial Officer</t>
  </si>
  <si>
    <t>MIDT7</t>
  </si>
  <si>
    <t>To ensure that efficient and effective fleet management</t>
  </si>
  <si>
    <t>Monthly fuel reconciliation reports</t>
  </si>
  <si>
    <t>Number of ,monthly fuel reconciliation reports</t>
  </si>
  <si>
    <t>Fleet management reports to portfolio committee</t>
  </si>
  <si>
    <t>Number of Fleet management reports submitted to portfolio committee</t>
  </si>
  <si>
    <t>Fleet management reports, portfolio minutes and attendance registers</t>
  </si>
  <si>
    <t>Increase number of Award made to BBBEE level 1 companies for bids more than R30 000.</t>
  </si>
  <si>
    <t>FIN1</t>
  </si>
  <si>
    <t>To ensure enforcement of sound financial management practices</t>
  </si>
  <si>
    <t>Procurement plan, portfolio minutes, acknowledgement from Treasury</t>
  </si>
  <si>
    <t xml:space="preserve">Convening of BEC within 15 days after the closing date of an advert </t>
  </si>
  <si>
    <t>Number/Cycle of days of  BEC meetings held  after closing date of an advert</t>
  </si>
  <si>
    <t>15 days</t>
  </si>
  <si>
    <t>To ensure BEC meetings are held  15 days after closing date of an advert</t>
  </si>
  <si>
    <t>BEC minutes, attendance registers and advert</t>
  </si>
  <si>
    <t xml:space="preserve">Convening of BAC within 14 working days after the BEC meetings </t>
  </si>
  <si>
    <t>Number/Cycle of days of  BAC meetings held  after the BEC processes</t>
  </si>
  <si>
    <t xml:space="preserve">To ensure BAC is held within 14 working days after the BEC meetings </t>
  </si>
  <si>
    <t>BAC minutes and BEC minutes and  attendance register</t>
  </si>
  <si>
    <t>To ensure that the Budget is spent according to budget projection</t>
  </si>
  <si>
    <t>% of the capital budget actually spent on capital projects</t>
  </si>
  <si>
    <t>%  Spent (Total spending on capital projects / Total capital budget) x 100 on capital projects</t>
  </si>
  <si>
    <t>Municipal Manager to monitor the preparation of Annual Financial Statements  to ensure credibility in order for the municipality to receive an unqualified report</t>
  </si>
  <si>
    <t>, Municipal Manager to ensure that the municipality receives unqualified report by the set date</t>
  </si>
  <si>
    <t xml:space="preserve">Auditor Generals Reports </t>
  </si>
  <si>
    <t>FIN4</t>
  </si>
  <si>
    <t>Development and approval of a revenue enhancement strategy</t>
  </si>
  <si>
    <t>Date of revenue enhancement approval</t>
  </si>
  <si>
    <t xml:space="preserve">Revenue enhancement Strategy </t>
  </si>
  <si>
    <t>Quarterly Age Analysis reports prepared and submitted to Council</t>
  </si>
  <si>
    <t xml:space="preserve"> Number of Age Analysis reports submitted to Council</t>
  </si>
  <si>
    <t xml:space="preserve">Reports and council resolution </t>
  </si>
  <si>
    <t>Increased percentage of Debts collection rate</t>
  </si>
  <si>
    <t xml:space="preserve">Percentage of Debt collection:  Amount collected </t>
  </si>
  <si>
    <t>FIN5</t>
  </si>
  <si>
    <t>To ensure that the Municipal
Liquidity position is managed
 at 1:10</t>
  </si>
  <si>
    <t>FIN6</t>
  </si>
  <si>
    <t xml:space="preserve">To ensure effective management of the payroll system </t>
  </si>
  <si>
    <t>Prepare and submit monthly Payroll Reconciliation to Senior Management</t>
  </si>
  <si>
    <t xml:space="preserve">Number of monthly  Payroll Reconciliation reports submitted to senior managers within 7 days after pay day </t>
  </si>
  <si>
    <t>Prepare and submit monthly Reconciliation of grants income</t>
  </si>
  <si>
    <t xml:space="preserve">Number of monthly reports on Reconciliations of grants income signed off by the Finance Manager  </t>
  </si>
  <si>
    <t>Prepare and submit financial reports on EPWP allocation spending</t>
  </si>
  <si>
    <t>Number of financial reports on % Spent on EPWP allocation submitted to Public Works</t>
  </si>
  <si>
    <t>Report and proof of submission (email correspondence copy)</t>
  </si>
  <si>
    <t>FIN8</t>
  </si>
  <si>
    <t>To improve reporting Management</t>
  </si>
  <si>
    <t>Preparation of quarterly report to Council (Section 52d  of MFMA)</t>
  </si>
  <si>
    <t>Number of reports submitted to Council</t>
  </si>
  <si>
    <t>Section 52 (d) report and Council resolution</t>
  </si>
  <si>
    <t>Prepare monthly Vat Reconciliations</t>
  </si>
  <si>
    <t xml:space="preserve">Number of monthly  Vat Reconciliations prepared and signed by the Finance Manager  </t>
  </si>
  <si>
    <t>To ensure effective and efficient supply chain management system</t>
  </si>
  <si>
    <t>Number of Finance report submitted to Finance Committee</t>
  </si>
  <si>
    <t>Reports and Finance Committee Minutes</t>
  </si>
  <si>
    <t>Chief Financial Office</t>
  </si>
  <si>
    <t xml:space="preserve">Ratio for cost coverage </t>
  </si>
  <si>
    <t>Debt coverage Ratio: Total operational revenue less operational grants/ debt service payment due within the financial year</t>
  </si>
  <si>
    <t>Outstanding service debtors to revenue ratio: Total outstanding service debtors divide by annual revenue from services</t>
  </si>
  <si>
    <t>Costs coverage ratio:((available cash less unspent conditional grants-overdraft) plus short term investments) divided (by monthly fixed operating expenditure less depreciation, amortization, prove for bad debts, impairment and loss of disposal of assets)</t>
  </si>
  <si>
    <t xml:space="preserve">       1:7</t>
  </si>
  <si>
    <t xml:space="preserve">Prepare and submit monthly Bank Reconciliations signed by the Finance Manager </t>
  </si>
  <si>
    <t>Number of monthly bank reconciliation</t>
  </si>
  <si>
    <t xml:space="preserve">Monthly reconciliations signed by the Finance Manager </t>
  </si>
  <si>
    <t>Prepare and submit monthly Creditors Reconciliations signed by the Finance Manager</t>
  </si>
  <si>
    <t>Number of monthly Creditors Reconciliation and Age Analysis</t>
  </si>
  <si>
    <t xml:space="preserve">Age analysis and Monthly reconciliations signed by the Finance Manager </t>
  </si>
  <si>
    <t xml:space="preserve">OUTPUT 1: IMPLEMENT A DIFFERENTIATED APPROACH TO MUNICIPAL FINANCING; PLANNING AND SUPPORT </t>
  </si>
  <si>
    <t xml:space="preserve">Update and reports on the Risk Management Register </t>
  </si>
  <si>
    <t>Number of Risk Management registers submitted to MANCO</t>
  </si>
  <si>
    <t>To ensure that services provided to the Municipality by service providers is of high quality</t>
  </si>
  <si>
    <t xml:space="preserve">Assess and reports on  Service Providers Performance </t>
  </si>
  <si>
    <t>Number of reports  on the assessment of Service Providers</t>
  </si>
  <si>
    <t>Development and management of an Audit Action plan to maintain a good audit opinion</t>
  </si>
  <si>
    <t>Reports and Council Resolution</t>
  </si>
  <si>
    <t>Date of adoption of the 2023/2024 IDP/ Budget Process Plan</t>
  </si>
  <si>
    <t>Process plan and Council Resolution</t>
  </si>
  <si>
    <t>TECHNICAL SERVICES DEPARTMENT</t>
  </si>
  <si>
    <t>BSD1</t>
  </si>
  <si>
    <t>B2B_1</t>
  </si>
  <si>
    <t>Ezinembeni Electrification</t>
  </si>
  <si>
    <t>Number of household electrified but not energised (accumulative)</t>
  </si>
  <si>
    <t>Ward 5</t>
  </si>
  <si>
    <t>Report / Practical Completion Certificates</t>
  </si>
  <si>
    <t>Nkanyezini-Mboyi</t>
  </si>
  <si>
    <t>Ward 3</t>
  </si>
  <si>
    <t xml:space="preserve">Mgwenya-gulube Electrification </t>
  </si>
  <si>
    <t>Ward 7</t>
  </si>
  <si>
    <t xml:space="preserve">Banqobile Sport Field </t>
  </si>
  <si>
    <t>Percentage of Banqobile Sport Field completed (accumulative)</t>
  </si>
  <si>
    <t xml:space="preserve">Mgwaphuna Access Road </t>
  </si>
  <si>
    <t>Ward 4</t>
  </si>
  <si>
    <t>BSD3</t>
  </si>
  <si>
    <t>To ensure that the municipal infrastructure assets are maintained</t>
  </si>
  <si>
    <t>Maqongqo Community Hall</t>
  </si>
  <si>
    <t>Percentage of Maqongqo Community Hall completed (accumulative)</t>
  </si>
  <si>
    <t>Ward 1</t>
  </si>
  <si>
    <t xml:space="preserve">Ophokweni Access Road </t>
  </si>
  <si>
    <t>Ward 2</t>
  </si>
  <si>
    <t xml:space="preserve">Mboyi Access Road </t>
  </si>
  <si>
    <t xml:space="preserve">Qedazulu Access Road </t>
  </si>
  <si>
    <t xml:space="preserve">F 1503 Access Road </t>
  </si>
  <si>
    <t>Ward 6</t>
  </si>
  <si>
    <t>Mantugwini Access Road</t>
  </si>
  <si>
    <t>Spend 100% of the MIG allocation by End of June 2023</t>
  </si>
  <si>
    <t xml:space="preserve">Percentage spent on MIG allocation (accumulative) </t>
  </si>
  <si>
    <t>Reports submitted to Council</t>
  </si>
  <si>
    <t>Prepare and submit progress reports on MIG projects implemented in all wards</t>
  </si>
  <si>
    <t>Number of progress reports submitted to Council quarterly</t>
  </si>
  <si>
    <t>Prepare and submit progress reports on INEP electricity projects implemented in all wards</t>
  </si>
  <si>
    <t>NKPA: GOOD GOVERNANCE AND PUBLIC PARTICIPATION</t>
  </si>
  <si>
    <t xml:space="preserve">
OUTPUT 5: DEEPEN DEMOCRACY THROUGH A REFINED WARD COMMITTEE MODEL</t>
  </si>
  <si>
    <t>CC2</t>
  </si>
  <si>
    <t>B2B_22</t>
  </si>
  <si>
    <t>To ensure spatial development in the entire area of Mkhambathini Municipality</t>
  </si>
  <si>
    <t>Reporting on SPLUMA applications approved to the Portfolio Committee</t>
  </si>
  <si>
    <t>Number of reports on SPLUMA applications approved and submitted to the Portfolio Committee</t>
  </si>
  <si>
    <t xml:space="preserve">Spluma Application Report and portfolio minutes and registers </t>
  </si>
  <si>
    <t>CC3</t>
  </si>
  <si>
    <t>To promote effective and efficient building control services</t>
  </si>
  <si>
    <t>Reporting on Building Inspections to the Portfolio Committee</t>
  </si>
  <si>
    <t>Number of reports on building inspections submitted to the Portfolio Committee</t>
  </si>
  <si>
    <t xml:space="preserve">Inspection reports / building approvals, portfolio minutes and registers </t>
  </si>
  <si>
    <t>CC6</t>
  </si>
  <si>
    <t>Reporting on housing development within the municipality to the Portfolio Committee</t>
  </si>
  <si>
    <t>Number of reports on housing development within the municipality submitted to the Portfolio Committee</t>
  </si>
  <si>
    <t xml:space="preserve">Implementing Agents' Report / Attendance register,  Portfolio Committee Minutes </t>
  </si>
  <si>
    <t xml:space="preserve">Not Achieved </t>
  </si>
  <si>
    <t>1- Boys' Camp and 1 Boys Workshop (2)</t>
  </si>
  <si>
    <t>Date of Mid Year  Budget Report submitted to Mayor, COGTA, Provincial and National Treasury</t>
  </si>
  <si>
    <t xml:space="preserve">Due to the unavailability of the committee the meeting did not convene </t>
  </si>
  <si>
    <t>Attendance registers and workshop/training reports</t>
  </si>
  <si>
    <t>Appointment letters/Contracts of employment and report</t>
  </si>
  <si>
    <t>16 Portfolio meetings held
(4X Finance  
4X Corporate                 
4X Community        
4X Infrastructure)</t>
  </si>
  <si>
    <t>The delays in the sports coaching plan were due to the unavailability of the sports confederation.</t>
  </si>
  <si>
    <t>Attendance registers, minutes</t>
  </si>
  <si>
    <t>Number of reports on the assessment of service providers</t>
  </si>
  <si>
    <t>ACHIEVED/NOT ACHIEVED</t>
  </si>
  <si>
    <t>REASONS FOR NON-ACHIEVEMENT</t>
  </si>
  <si>
    <t>MEASURES FOR IMPROVEMENT</t>
  </si>
  <si>
    <t>ANNUAL TARGET 2022/2023</t>
  </si>
  <si>
    <t>28-Apr-2023</t>
  </si>
  <si>
    <t>2 
(Q1 Holiday Programme, Q2 Library Week)</t>
  </si>
  <si>
    <t>29 Portfolio meetings held
10 X Finance  
8 X Corporate
4 X Community 
7 X Infrastructure</t>
  </si>
  <si>
    <t>7 x MPAC 
3 X LLF</t>
  </si>
  <si>
    <t>LLF did not meet in Q1 which was due to the unavailability of members</t>
  </si>
  <si>
    <t xml:space="preserve">The processes for establishment of the LED forum commenced.  The subforums were all established and due to technical issues the establishment of the Forum was delayed for clarity. </t>
  </si>
  <si>
    <t>Review of the tourism brochure was postponed to the beginning of the new financial year as focus was shifted to the tourism route.  The brochure will be reviewed after a meeting with local  tourism businesses.</t>
  </si>
  <si>
    <t>The review of the tourism brochure will be concluded by Q1 , 30 September 2023 of the 2023/2024 financial year</t>
  </si>
  <si>
    <t>17 May and 24 June 2023</t>
  </si>
  <si>
    <t>A schedule of meetings will be circulated to all ward committee members by Q1, 30/09/2023 in the 2023/2024 Financial Year.</t>
  </si>
  <si>
    <t>Makhokhoba Access Road / Bridge</t>
  </si>
  <si>
    <t xml:space="preserve">Jilafohlo Access Road </t>
  </si>
  <si>
    <t xml:space="preserve">Chibini Access Road </t>
  </si>
  <si>
    <t>Maqongqo Taxi Rank</t>
  </si>
  <si>
    <t>Percentage of Maqongqo Taxi Rank completed (accumulative)</t>
  </si>
  <si>
    <t>The Committee will revise a schedule of meetings for the year and circulate to all members, will be done by Q1 of the 2023/2024 FY by 30/09/2023</t>
  </si>
  <si>
    <t>Reporting on the number of households with access to basic level of solid waste removal</t>
  </si>
  <si>
    <t>OSS Local Task Team Meetings was postponed due to public service week, in Q1</t>
  </si>
  <si>
    <t>Local Aids Council Meetings was postponed due to public service week, in Q1</t>
  </si>
  <si>
    <t xml:space="preserve">Mkhambathini Electrification </t>
  </si>
  <si>
    <t>Mahleka Sports field</t>
  </si>
  <si>
    <t xml:space="preserve">MKHAMBATHINI MUNICIPALITY </t>
  </si>
  <si>
    <t>Acknowledgement of receipt from LGSETA and proof of submission</t>
  </si>
  <si>
    <t xml:space="preserve">Acknowledgement of Receipt from the Department of Labour and 
Employment Equity Report </t>
  </si>
  <si>
    <t xml:space="preserve"> Reports on trainings for marginalised group and proof of submission</t>
  </si>
  <si>
    <t>Number of reports on  households with access to basic level of solid waste removal</t>
  </si>
  <si>
    <t xml:space="preserve">Reporting on the number of households earning less than R1,100 a month with access to free basic Electricity </t>
  </si>
  <si>
    <t xml:space="preserve">Number of reports on the number of households earning less than R1,100 a month with access to free basic Electricity </t>
  </si>
  <si>
    <t>ANNUAL PERFORMANCE REPORT 2022/2023</t>
  </si>
  <si>
    <t>The Disaster Management Seasonal Sector Plan will be presented to Portfolio Committee of Quarter 1, 2023/2024</t>
  </si>
  <si>
    <t>The seasonal plan was prepared and not sent to Council due to the portfolio committee meeting being postponed.  (since Council reports start at portfolio meetings)</t>
  </si>
  <si>
    <t>The youth Council meeting could not convene due to unavailability of members. The new members are working and can only meet on weekends.</t>
  </si>
  <si>
    <t>The Youth Council Meetings  will as at Q1 of 2023/2024 happen on weekends to ensure that members are able to make the meeting.</t>
  </si>
  <si>
    <t>Dry connections in households will be done in Q1 of 2023/2024 for all 343 H/H.</t>
  </si>
  <si>
    <t>Dry connections in households will be done in Q1 of 2023/2024 for all 78 H/H.</t>
  </si>
  <si>
    <t xml:space="preserve">Due to financial constraints, the project was revised to 2 phases so half can be done to ensure that the rest of the project can be accommodated in the 2023/2024 budget. </t>
  </si>
  <si>
    <t xml:space="preserve"> Phase 2 (143) connections will be implemented by 30 June 2024. </t>
  </si>
  <si>
    <t>The negotiations between the said land owner, the municipality and the Maphumulo Traditional authority are ongoing and new targets can only be set once the negotiations are finalised.</t>
  </si>
  <si>
    <t>Report / Completion Confirmation Register</t>
  </si>
  <si>
    <t>Livestock and crop Farmers training was postponed due to financial constraints which were to be revisited in Q3 after the adjustment budget.</t>
  </si>
  <si>
    <t>The livestock training  programme will resume in Q 2 of 2023/.2024.</t>
  </si>
  <si>
    <t>The LED Forum Launch  will be done by 30 March 2024</t>
  </si>
  <si>
    <t>The campaign will take place in July 2023 (new financial year).</t>
  </si>
  <si>
    <t>The dialogue was postponed due to a clash with the Senior Citizens Golden games programme.</t>
  </si>
  <si>
    <t>The dialogues programme will resume in the new financial year 2023/2024 after collaboration with DSD - by 30 March 2024.</t>
  </si>
  <si>
    <t>OSS Local Task Team Meetings will resume in Q1 of 2023/2024 FY</t>
  </si>
  <si>
    <t>Local Aids Council Meetings will resume in Q1 of 2023/2024 FY</t>
  </si>
  <si>
    <t>1 workshops was held in Q4. Sports Coaching workshops, will resume in Q2 of 2023/2024 FY after the sports indaba</t>
  </si>
  <si>
    <t xml:space="preserve">The LLF schedule of meetings will be sent to all members, by 30/09/2023, in the 2023/2024 FY </t>
  </si>
  <si>
    <t>The  EAP and wellness initiatives will be implemented in the 2023/2024 FY, by 30/06/2024</t>
  </si>
  <si>
    <t>The scheduled date of the EAP and wellness programme clashed with the scheduled IDP Forum which was also held on the 15 December 2022 and the key stakeholders indicated that it is the festive season and some officials will not be available during December.</t>
  </si>
  <si>
    <t>The artist and crafters development workshop will be done in partnership with DSAC and local CBO by Q2 of the 2023/2024 financial year.</t>
  </si>
  <si>
    <t>The Disability Awareness campaign was rescheduled due to the unavailability of the Disability Forum</t>
  </si>
  <si>
    <t>The Committee will revise a schedule of meetings for the year and circulate to all members, will be done by Q1 of the 2023/2024 FY by 30/09/2024</t>
  </si>
  <si>
    <t>Number of reports on hours taken to repair the system outage , applications or network to full functionality following a failure</t>
  </si>
  <si>
    <t>Cycle time : Time taken to provide customer support or help ticket</t>
  </si>
  <si>
    <t xml:space="preserve">Number of reports required to resolve and provide customer support or help ticket  </t>
  </si>
  <si>
    <t xml:space="preserve">Monitor and report on the performance of rural development projects, Agricultural Projects and Livestock and crop Farmers </t>
  </si>
  <si>
    <t>Coordinate and hold Youth Council Meetings</t>
  </si>
  <si>
    <t>Youth Programmes implemented</t>
  </si>
  <si>
    <t xml:space="preserve">Submit Financial reports to the Finance Portfolio Committee on a quarterly basis </t>
  </si>
  <si>
    <t>Percentage of Mgwaphuna Access Road of 3,5 kms completed by 30 June 2023 (accumulative)</t>
  </si>
  <si>
    <t>Percentage of  Makhokhoba Access Road /Bridge of 0,5 kms completed by 30 June 2023(accumulative) and Bridge</t>
  </si>
  <si>
    <t>Percentage of Jilafohlo Access Road of 4,5 kms completed by 30 June 2023 (accumulative)</t>
  </si>
  <si>
    <t>Percentage of Mgwaphuna Access Road of 1,5 kms completed by 30 June 2023 (accumulative)</t>
  </si>
  <si>
    <t xml:space="preserve">Progress Report </t>
  </si>
  <si>
    <t>Percentage completion of Ophokweni Access Road of 2,5kms by 30 June 2023 (accumulative)</t>
  </si>
  <si>
    <t>Percentage completion of Mboyi Access Road of 1,7kms by 30 June 2023 (accumulative)</t>
  </si>
  <si>
    <t>Percentage completion of Qedazulu Access Road of 1,2kmsby 30 June 2023 (accumulative)</t>
  </si>
  <si>
    <t>Percentage completion of F 1503 Access Road  of 1km by 30 June 2023 (accumulative)</t>
  </si>
  <si>
    <t>Percentage completion of Mantugwini Access Road of 1km by 30 June 2023 (accumulative)</t>
  </si>
  <si>
    <t>Conduct performance appraisals for section 56/57</t>
  </si>
  <si>
    <t>Number of Section  56/57 employees appraisals conducted</t>
  </si>
  <si>
    <t>Number of reports on implementation of IPMS</t>
  </si>
  <si>
    <t>Cascading of IPMS to all employees</t>
  </si>
  <si>
    <t>Monthly reports on staff attendance'</t>
  </si>
  <si>
    <t>Wellness programmes implemented</t>
  </si>
  <si>
    <t>31-Dec-21 and 30-Jun-22</t>
  </si>
  <si>
    <t>To promote healthy lifestyle amongst employees</t>
  </si>
  <si>
    <t xml:space="preserve">Number of Full Council meetings  held </t>
  </si>
  <si>
    <t>Number of full council meetings held</t>
  </si>
  <si>
    <t>Coordinate Meetings for 4 Portfolio Committees (Finance Committee, Infrastructure, Community services Portfolio, Corporate Services Portfolio)</t>
  </si>
  <si>
    <t>Number of Portfolio Committees meetings held</t>
  </si>
  <si>
    <t xml:space="preserve">To enhance public safety control mechanisms </t>
  </si>
  <si>
    <t>SMME &amp; Cooperatives support and  training programme implemented</t>
  </si>
  <si>
    <t>Sports Coaching workshops implemented and tournaments held</t>
  </si>
  <si>
    <t>MIDT6</t>
  </si>
  <si>
    <t>Fuel reconciliation reports and statements</t>
  </si>
  <si>
    <t>Develop and Implement the Departmental Procurement Plan to ensure timeous procurement of required goods and services</t>
  </si>
  <si>
    <t xml:space="preserve">MIG Implementation Plan  and proof of payments </t>
  </si>
  <si>
    <t>Prepare quarterly reports on the cost coverage ratio  [All available cash at a particular time) + (Investments)- Conditional grants)]/ Monthly fixed operating expenditure)</t>
  </si>
  <si>
    <t>Quarterly cost coverage ratio reports submitted to Council  on cost coverage ratio</t>
  </si>
  <si>
    <t>Report on Audit Action plan  submitted to Council</t>
  </si>
  <si>
    <t>Coordinate and hold meetings with Developers and the Department of Human Settlement</t>
  </si>
  <si>
    <t>BSC-01 July 2022, BEC-06 July 2022, 07 July 2022 and BAC-08 July 2022</t>
  </si>
  <si>
    <t>There were only 8 transactions for in Quarter 1</t>
  </si>
  <si>
    <t>Target will be reviewed in the new FY 2023/2024, by Q1, 30/09/2023</t>
  </si>
  <si>
    <t>Section  56/57 employees appraisals will be conducted by Q1, 30/09/2023 of the 2023/2024 FY</t>
  </si>
  <si>
    <t>The training programmes for EPWP workers will resume in  Q1, by 30/09/2023, in the 2023/2024 FY</t>
  </si>
  <si>
    <t>The first training was the induction  which was postponed due to delays in recruitment processes in Q1</t>
  </si>
  <si>
    <t>Time taken to repair system outage</t>
  </si>
  <si>
    <t>The artist and crafters development workshops was not done due to the delayed efforts to align the programmes with DSAC in order to reduce the costs if any</t>
  </si>
  <si>
    <t>Q2 Mayoral outreach Programme Attendance Registers and minutes ,  Q3 Draft IDP Council Resolution, Q4 Final IDP Council Resolution</t>
  </si>
  <si>
    <t>After site establishment and delivery of  material on site, 8 transformers were stolen and of which a case was open with the local SAPS regarding the stolen transformers.  This delayed the project timeframes and affected two different projects.  Further to this, the service provider continued to implement the project of which MV and LV lines have been connected (including stringing of lines).</t>
  </si>
  <si>
    <t xml:space="preserve">The Maqongqo Taxi Rank project has been put on hold due to land ownership dispute .  </t>
  </si>
  <si>
    <t>Percentage of Mahleka Sportfield completed (accumulative)</t>
  </si>
  <si>
    <t>Number of Wellness Programmes implemented</t>
  </si>
  <si>
    <t xml:space="preserve"> 1:7</t>
  </si>
  <si>
    <t xml:space="preserve">The Q1 and Q2 Portfolio Committee meeting did not convene due to another commitment by the committee </t>
  </si>
  <si>
    <t>The Q1 and Q2 reports were integrated in the Q3 agenda to ensure reporting was done as required.</t>
  </si>
  <si>
    <t>The contractor abandoned the site without completing the work as per appointed scope which resulted in the termination of the contract.</t>
  </si>
  <si>
    <t>A New contractor will be appointed to complete the remaining scope of work in Q1 of the 2023/2024 FY</t>
  </si>
  <si>
    <t>Monitor the Spending of Integrated National Electrification Programme  to achieve 100%</t>
  </si>
  <si>
    <t>Submission of the Employment Equity Report to Department of Labour by 15 January 2023</t>
  </si>
  <si>
    <t>Reports with budget inputs</t>
  </si>
  <si>
    <t xml:space="preserve">Report on social relief support </t>
  </si>
  <si>
    <t>Reports and signed proof of receipt by managers</t>
  </si>
  <si>
    <t>PMS Report and Submission register</t>
  </si>
  <si>
    <t xml:space="preserve">Date the  AFS is submitted to Auditor General </t>
  </si>
  <si>
    <t xml:space="preserve">Date the AFS is submitted to Auditor General </t>
  </si>
  <si>
    <t>AFSs submitted to AG by 31 August 2022</t>
  </si>
  <si>
    <t>Performance Reports on achieved and not achieved targets submitted to PMS Unit</t>
  </si>
  <si>
    <t>Performance Reports on achieved and not achieved targets submitted to Council</t>
  </si>
  <si>
    <t>PMS Report and Council resolution</t>
  </si>
  <si>
    <t xml:space="preserve">Number of Performance Reports submitted to PMS Unit </t>
  </si>
  <si>
    <t>Coordinate participation in the Annual Mayoral games and participation in the  Annual District Games</t>
  </si>
  <si>
    <t xml:space="preserve">Date the procurement plan inputs is submitted to Portfolio Committee and Treasury </t>
  </si>
  <si>
    <t xml:space="preserve">Training Report on unemployed marginalized group  submitted to Department of Labour </t>
  </si>
  <si>
    <t>Number of reports on the unemployed marginalized group training Report submitted to Department of Labour</t>
  </si>
  <si>
    <t xml:space="preserve">Due to the unavailability of some committee members, the meeting did not quorade hence the number of days was not achieved. </t>
  </si>
  <si>
    <t xml:space="preserve">A BAC meeting plan will be discussed with the members including adhering to the schedule of meetings and forwarded to all members, by 30/09/2023, Q1 of the 2023/2024 financial year, to be able to achieve the 14 days BAC Cycle </t>
  </si>
  <si>
    <t xml:space="preserve">The preparation of the IDP approval was completed before time hence the item was tabled to Council early that anticipated. </t>
  </si>
  <si>
    <t xml:space="preserve">Performance appraisals were scheduled to take place on the 30/06/2023, but due to the availability of the panel members (SALGA Provincial Assembly) the assessments was postponed. </t>
  </si>
  <si>
    <t>The meeting was scheduled to sit but some ward committee members were unable to attend the meeting due to the engagements hence there was no quorum in Q1</t>
  </si>
  <si>
    <t>The project was implemented and required additional funding which was only confirmed in March 2023 which affected the completion.</t>
  </si>
  <si>
    <t xml:space="preserve">The late approval of the EIA and the plant breakdown on site resulted to the delay in the completion of project. </t>
  </si>
  <si>
    <t>Intervention from the office of the Municipal Manager including the review of the Project plan and AFA application to COGTA to ensure that the project is finalised before 30 November 2023.</t>
  </si>
  <si>
    <t xml:space="preserve">The contractor abandoned the site after they reported to the municipality that the subcontrator for the concrete could not assist them due to terrain. </t>
  </si>
  <si>
    <t>The negotiations between the contractor and the municipality was concluded and which resulted to mutual termination of the contract to allow the municipality to engage a service provider who will assist in finalising the project before 30 November 2023.</t>
  </si>
  <si>
    <t>The project will resume in Q1 of the 2023/2024 FY</t>
  </si>
  <si>
    <t xml:space="preserve">707.54 Tons </t>
  </si>
  <si>
    <t>Less than 572 Tons</t>
  </si>
  <si>
    <t xml:space="preserve">533.61tons </t>
  </si>
  <si>
    <t>There are still recyclables going to the landfill due to some households and largely businesses that are still not separating/ sorting their waste at source for recycling purposes.</t>
  </si>
  <si>
    <t>The municipality has eamarked on the cost cutting measures hence they were only 8 transactions for in Quarter 1.</t>
  </si>
  <si>
    <t>Awareness campaigns and engagements  will also target businesses starting from Quarter 2 of 2023/24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</si>
</sst>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R&quot;#,##0;[Red]\-&quot;R&quot;#,##0"/>
    <numFmt numFmtId="8" formatCode="&quot;R&quot;#,##0.00;[Red]\-&quot;R&quot;#,##0.00"/>
    <numFmt numFmtId="43" formatCode="_-* #,##0.00_-;\-* #,##0.00_-;_-* &quot;-&quot;??_-;_-@_-"/>
    <numFmt numFmtId="164" formatCode="&quot;R&quot;\ #,##0.00"/>
  </numFmts>
  <fonts count="34" x14ac:knownFonts="1">
    <font>
      <sz val="11"/>
      <color theme="1"/>
      <name val="Calibri"/>
      <family val="2"/>
    </font>
    <font>
      <sz val="10"/>
      <color indexed="8"/>
      <name val="Arial"/>
      <family val="2"/>
    </font>
    <font>
      <b/>
      <sz val="11"/>
      <color theme="0"/>
      <name val="Calibri"/>
      <family val="2"/>
      <scheme val="minor"/>
    </font>
    <font>
      <b/>
      <sz val="11"/>
      <color theme="1"/>
      <name val="Calibri"/>
      <family val="2"/>
    </font>
    <font>
      <b/>
      <sz val="11"/>
      <color theme="0"/>
      <name val="Arial Narrow"/>
      <family val="2"/>
    </font>
    <font>
      <b/>
      <sz val="11"/>
      <color rgb="FFFF0000"/>
      <name val="Calibri"/>
      <family val="2"/>
    </font>
    <font>
      <b/>
      <sz val="11"/>
      <name val="Arial Narrow"/>
      <family val="2"/>
    </font>
    <font>
      <b/>
      <sz val="11"/>
      <name val="Calibri"/>
      <family val="2"/>
    </font>
    <font>
      <sz val="11"/>
      <color rgb="FFFF0000"/>
      <name val="Calibri"/>
      <family val="2"/>
    </font>
    <font>
      <sz val="11"/>
      <name val="Calibri"/>
      <family val="2"/>
      <scheme val="minor"/>
    </font>
    <font>
      <sz val="11"/>
      <color theme="0"/>
      <name val="Calibri"/>
      <family val="2"/>
    </font>
    <font>
      <b/>
      <sz val="16"/>
      <color theme="0"/>
      <name val="Calibri"/>
      <family val="2"/>
      <scheme val="minor"/>
    </font>
    <font>
      <b/>
      <sz val="11"/>
      <color theme="1"/>
      <name val="Arial Narrow"/>
      <family val="2"/>
    </font>
    <font>
      <sz val="11"/>
      <color theme="1"/>
      <name val="Arial Narrow"/>
      <family val="2"/>
    </font>
    <font>
      <b/>
      <sz val="12"/>
      <color theme="0"/>
      <name val="Arial Narrow"/>
      <family val="2"/>
    </font>
    <font>
      <sz val="12"/>
      <color theme="0"/>
      <name val="Arial Narrow"/>
      <family val="2"/>
    </font>
    <font>
      <b/>
      <sz val="12"/>
      <name val="Arial Narrow"/>
      <family val="2"/>
    </font>
    <font>
      <sz val="12"/>
      <name val="Arial Narrow"/>
      <family val="2"/>
    </font>
    <font>
      <sz val="12"/>
      <color rgb="FF000000"/>
      <name val="Arial Narrow"/>
      <family val="2"/>
    </font>
    <font>
      <b/>
      <sz val="12"/>
      <color rgb="FF000000"/>
      <name val="Arial Narrow"/>
      <family val="2"/>
    </font>
    <font>
      <b/>
      <i/>
      <sz val="12"/>
      <name val="Arial Narrow"/>
      <family val="2"/>
    </font>
    <font>
      <i/>
      <sz val="12"/>
      <name val="Arial Narrow"/>
      <family val="2"/>
    </font>
    <font>
      <sz val="12"/>
      <color theme="1"/>
      <name val="Arial Narrow"/>
      <family val="2"/>
    </font>
    <font>
      <b/>
      <sz val="14"/>
      <name val="Calibri"/>
      <family val="2"/>
      <scheme val="minor"/>
    </font>
    <font>
      <b/>
      <sz val="12"/>
      <color theme="1"/>
      <name val="Arial Narrow"/>
      <family val="2"/>
    </font>
    <font>
      <b/>
      <sz val="12"/>
      <name val="Calibri"/>
      <family val="2"/>
      <scheme val="minor"/>
    </font>
    <font>
      <sz val="12"/>
      <name val="Calibri"/>
      <family val="2"/>
      <scheme val="minor"/>
    </font>
    <font>
      <b/>
      <sz val="12"/>
      <name val="Calibri"/>
      <family val="2"/>
    </font>
    <font>
      <sz val="12"/>
      <name val="Calibri"/>
      <family val="2"/>
    </font>
    <font>
      <sz val="11"/>
      <color theme="1"/>
      <name val="Calibri"/>
      <family val="2"/>
    </font>
    <font>
      <b/>
      <sz val="14"/>
      <name val="Calibri"/>
      <family val="2"/>
    </font>
    <font>
      <sz val="12"/>
      <color rgb="FFFF0000"/>
      <name val="Arial Narrow"/>
      <family val="2"/>
    </font>
    <font>
      <b/>
      <sz val="12"/>
      <color rgb="FFFFFFFF"/>
      <name val="Arial Narrow"/>
      <family val="2"/>
    </font>
    <font>
      <b/>
      <sz val="12"/>
      <color theme="1"/>
      <name val="Arial"/>
      <family val="2"/>
    </font>
  </fonts>
  <fills count="23">
    <fill>
      <patternFill patternType="none"/>
    </fill>
    <fill>
      <patternFill patternType="gray125"/>
    </fill>
    <fill>
      <patternFill patternType="solid">
        <fgColor rgb="FF00B050"/>
        <bgColor indexed="64"/>
      </patternFill>
    </fill>
    <fill>
      <patternFill patternType="solid">
        <fgColor rgb="FFFFFFFF"/>
        <bgColor indexed="64"/>
      </patternFill>
    </fill>
    <fill>
      <patternFill patternType="solid">
        <fgColor rgb="FFB0D597"/>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4" tint="-0.249977111117893"/>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59999389629810485"/>
        <bgColor indexed="64"/>
      </patternFill>
    </fill>
    <fill>
      <patternFill patternType="solid">
        <fgColor theme="6" tint="0.59996337778862885"/>
        <bgColor indexed="64"/>
      </patternFill>
    </fill>
    <fill>
      <patternFill patternType="solid">
        <fgColor theme="6" tint="0.79998168889431442"/>
        <bgColor indexed="64"/>
      </patternFill>
    </fill>
    <fill>
      <patternFill patternType="solid">
        <fgColor rgb="FFDCE6F1"/>
        <bgColor indexed="64"/>
      </patternFill>
    </fill>
    <fill>
      <patternFill patternType="solid">
        <fgColor rgb="FFD8E4BC"/>
        <bgColor indexed="64"/>
      </patternFill>
    </fill>
    <fill>
      <patternFill patternType="solid">
        <fgColor rgb="FFFF0000"/>
        <bgColor indexed="64"/>
      </patternFill>
    </fill>
    <fill>
      <patternFill patternType="solid">
        <fgColor rgb="FFDBE5F1"/>
        <bgColor rgb="FFDBE5F1"/>
      </patternFill>
    </fill>
    <fill>
      <patternFill patternType="solid">
        <fgColor rgb="FFFFFF99"/>
        <bgColor rgb="FFDBE5F1"/>
      </patternFill>
    </fill>
    <fill>
      <patternFill patternType="solid">
        <fgColor theme="4" tint="0.79998168889431442"/>
        <bgColor rgb="FFDBE5F1"/>
      </patternFill>
    </fill>
    <fill>
      <patternFill patternType="solid">
        <fgColor theme="0"/>
        <bgColor theme="0"/>
      </patternFill>
    </fill>
    <fill>
      <patternFill patternType="solid">
        <fgColor theme="6" tint="0.59999389629810485"/>
        <bgColor rgb="FFDBE5F1"/>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style="thin">
        <color rgb="FF000000"/>
      </bottom>
      <diagonal/>
    </border>
    <border>
      <left style="thin">
        <color indexed="64"/>
      </left>
      <right style="thin">
        <color indexed="64"/>
      </right>
      <top style="thin">
        <color indexed="64"/>
      </top>
      <bottom style="thin">
        <color rgb="FF000000"/>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s>
  <cellStyleXfs count="5">
    <xf numFmtId="0" fontId="0" fillId="0" borderId="0"/>
    <xf numFmtId="0" fontId="1" fillId="0" borderId="0"/>
    <xf numFmtId="0" fontId="1" fillId="0" borderId="0"/>
    <xf numFmtId="9" fontId="29" fillId="0" borderId="0" applyFont="0" applyFill="0" applyBorder="0" applyAlignment="0" applyProtection="0"/>
    <xf numFmtId="43" fontId="29" fillId="0" borderId="0" applyFont="0" applyFill="0" applyBorder="0" applyAlignment="0" applyProtection="0"/>
  </cellStyleXfs>
  <cellXfs count="371">
    <xf numFmtId="0" fontId="0" fillId="0" borderId="0" xfId="0"/>
    <xf numFmtId="0" fontId="4" fillId="8" borderId="1" xfId="0" applyFont="1" applyFill="1" applyBorder="1" applyAlignment="1">
      <alignment horizontal="center" vertical="center"/>
    </xf>
    <xf numFmtId="0" fontId="0" fillId="0" borderId="1" xfId="0" applyBorder="1"/>
    <xf numFmtId="0" fontId="0" fillId="0" borderId="1" xfId="0" applyBorder="1" applyAlignment="1">
      <alignment horizontal="center"/>
    </xf>
    <xf numFmtId="0" fontId="3" fillId="0" borderId="1" xfId="0" applyFont="1" applyBorder="1" applyAlignment="1">
      <alignment horizontal="center"/>
    </xf>
    <xf numFmtId="0" fontId="0" fillId="10" borderId="1" xfId="0" applyFill="1" applyBorder="1"/>
    <xf numFmtId="0" fontId="7" fillId="10" borderId="1" xfId="0" applyFont="1" applyFill="1" applyBorder="1" applyAlignment="1">
      <alignment horizontal="center"/>
    </xf>
    <xf numFmtId="0" fontId="5" fillId="10" borderId="1" xfId="0" applyFont="1" applyFill="1" applyBorder="1" applyAlignment="1">
      <alignment horizontal="center"/>
    </xf>
    <xf numFmtId="0" fontId="8" fillId="0" borderId="1" xfId="0" applyFont="1" applyBorder="1" applyAlignment="1">
      <alignment horizontal="center"/>
    </xf>
    <xf numFmtId="0" fontId="0" fillId="12" borderId="1" xfId="0" applyFill="1" applyBorder="1" applyAlignment="1">
      <alignment horizontal="center"/>
    </xf>
    <xf numFmtId="0" fontId="5" fillId="12" borderId="1" xfId="0" applyFont="1" applyFill="1" applyBorder="1" applyAlignment="1">
      <alignment horizontal="center"/>
    </xf>
    <xf numFmtId="0" fontId="3" fillId="0" borderId="0" xfId="0" applyFont="1"/>
    <xf numFmtId="0" fontId="4" fillId="8" borderId="2" xfId="0" applyFont="1" applyFill="1" applyBorder="1" applyAlignment="1">
      <alignment horizontal="center" vertical="center"/>
    </xf>
    <xf numFmtId="0" fontId="9" fillId="0" borderId="12" xfId="0" applyFont="1" applyBorder="1" applyAlignment="1">
      <alignment horizontal="center" vertical="center"/>
    </xf>
    <xf numFmtId="0" fontId="17" fillId="0" borderId="1" xfId="0" applyFont="1" applyBorder="1" applyAlignment="1">
      <alignment horizontal="center" vertical="center" wrapText="1" readingOrder="1"/>
    </xf>
    <xf numFmtId="0" fontId="16" fillId="10" borderId="3" xfId="0" applyFont="1" applyFill="1" applyBorder="1" applyAlignment="1">
      <alignment horizontal="center" vertical="center" wrapText="1"/>
    </xf>
    <xf numFmtId="0" fontId="16" fillId="9" borderId="1" xfId="0" applyFont="1" applyFill="1" applyBorder="1" applyAlignment="1">
      <alignment horizontal="center" vertical="center" wrapText="1"/>
    </xf>
    <xf numFmtId="0" fontId="17" fillId="0" borderId="2" xfId="0" applyFont="1" applyBorder="1" applyAlignment="1">
      <alignment horizontal="center" vertical="center" wrapText="1"/>
    </xf>
    <xf numFmtId="0" fontId="17" fillId="0" borderId="4" xfId="0" applyFont="1" applyBorder="1" applyAlignment="1">
      <alignment horizontal="center" vertical="center" wrapText="1" readingOrder="1"/>
    </xf>
    <xf numFmtId="0" fontId="16" fillId="6" borderId="1" xfId="0" applyFont="1" applyFill="1" applyBorder="1" applyAlignment="1">
      <alignment horizontal="center" vertical="center" wrapText="1"/>
    </xf>
    <xf numFmtId="0" fontId="16" fillId="6" borderId="4" xfId="0" applyFont="1" applyFill="1" applyBorder="1" applyAlignment="1">
      <alignment horizontal="center" vertical="center" wrapText="1"/>
    </xf>
    <xf numFmtId="0" fontId="16" fillId="9" borderId="2" xfId="0" applyFont="1" applyFill="1" applyBorder="1" applyAlignment="1">
      <alignment horizontal="center" vertical="center" wrapText="1"/>
    </xf>
    <xf numFmtId="0" fontId="16" fillId="6" borderId="1" xfId="0" applyFont="1" applyFill="1" applyBorder="1" applyAlignment="1">
      <alignment horizontal="center" vertical="center" wrapText="1" readingOrder="1"/>
    </xf>
    <xf numFmtId="0" fontId="16" fillId="0" borderId="1" xfId="0" applyFont="1" applyBorder="1" applyAlignment="1">
      <alignment horizontal="center" vertical="center" wrapText="1" readingOrder="1"/>
    </xf>
    <xf numFmtId="15" fontId="16" fillId="6" borderId="1" xfId="0" applyNumberFormat="1" applyFont="1" applyFill="1" applyBorder="1" applyAlignment="1">
      <alignment horizontal="center" vertical="center" wrapText="1" readingOrder="1"/>
    </xf>
    <xf numFmtId="15" fontId="16" fillId="0" borderId="1" xfId="0" applyNumberFormat="1" applyFont="1" applyBorder="1" applyAlignment="1">
      <alignment horizontal="center" vertical="center" wrapText="1" readingOrder="1"/>
    </xf>
    <xf numFmtId="15" fontId="16" fillId="9" borderId="1" xfId="0" applyNumberFormat="1" applyFont="1" applyFill="1" applyBorder="1" applyAlignment="1">
      <alignment horizontal="center" vertical="center" wrapText="1"/>
    </xf>
    <xf numFmtId="0" fontId="16" fillId="6" borderId="6" xfId="0" applyFont="1" applyFill="1" applyBorder="1" applyAlignment="1">
      <alignment horizontal="center" vertical="center" wrapText="1"/>
    </xf>
    <xf numFmtId="0" fontId="16" fillId="10" borderId="1" xfId="0" applyFont="1" applyFill="1" applyBorder="1" applyAlignment="1">
      <alignment horizontal="center" vertical="center" wrapText="1"/>
    </xf>
    <xf numFmtId="0" fontId="16" fillId="10" borderId="4" xfId="0" applyFont="1" applyFill="1" applyBorder="1" applyAlignment="1">
      <alignment horizontal="center" vertical="center" wrapText="1"/>
    </xf>
    <xf numFmtId="0" fontId="16" fillId="9" borderId="4" xfId="0" applyFont="1" applyFill="1" applyBorder="1" applyAlignment="1">
      <alignment horizontal="center" vertical="center" wrapText="1"/>
    </xf>
    <xf numFmtId="15" fontId="16" fillId="6" borderId="1" xfId="0" applyNumberFormat="1" applyFont="1" applyFill="1" applyBorder="1" applyAlignment="1">
      <alignment horizontal="center" vertical="center" wrapText="1"/>
    </xf>
    <xf numFmtId="15" fontId="16" fillId="0" borderId="1" xfId="0" applyNumberFormat="1" applyFont="1" applyBorder="1" applyAlignment="1">
      <alignment horizontal="center" vertical="center" wrapText="1"/>
    </xf>
    <xf numFmtId="0" fontId="18" fillId="0" borderId="1" xfId="0" applyFont="1" applyBorder="1" applyAlignment="1">
      <alignment horizontal="center" vertical="center" wrapText="1" readingOrder="1"/>
    </xf>
    <xf numFmtId="15" fontId="16" fillId="10" borderId="1" xfId="0" applyNumberFormat="1" applyFont="1" applyFill="1" applyBorder="1" applyAlignment="1">
      <alignment horizontal="center" vertical="center" wrapText="1" readingOrder="1"/>
    </xf>
    <xf numFmtId="15" fontId="16" fillId="9" borderId="2" xfId="0" applyNumberFormat="1" applyFont="1" applyFill="1" applyBorder="1" applyAlignment="1">
      <alignment horizontal="center" vertical="center" wrapText="1"/>
    </xf>
    <xf numFmtId="0" fontId="16" fillId="10" borderId="1" xfId="0" applyFont="1" applyFill="1" applyBorder="1" applyAlignment="1">
      <alignment horizontal="center" vertical="center" wrapText="1" readingOrder="1"/>
    </xf>
    <xf numFmtId="0" fontId="16" fillId="10" borderId="5" xfId="0" applyFont="1" applyFill="1" applyBorder="1" applyAlignment="1">
      <alignment horizontal="center" vertical="center" wrapText="1" readingOrder="1"/>
    </xf>
    <xf numFmtId="17" fontId="16" fillId="9" borderId="2" xfId="0" applyNumberFormat="1" applyFont="1" applyFill="1" applyBorder="1" applyAlignment="1">
      <alignment horizontal="center" vertical="center" wrapText="1"/>
    </xf>
    <xf numFmtId="0" fontId="16" fillId="3" borderId="1" xfId="0" applyFont="1" applyFill="1" applyBorder="1" applyAlignment="1">
      <alignment horizontal="center" vertical="center" wrapText="1"/>
    </xf>
    <xf numFmtId="9" fontId="16" fillId="10" borderId="1" xfId="0" applyNumberFormat="1" applyFont="1" applyFill="1" applyBorder="1" applyAlignment="1">
      <alignment horizontal="center" vertical="center" wrapText="1"/>
    </xf>
    <xf numFmtId="9" fontId="16" fillId="9" borderId="1" xfId="0" applyNumberFormat="1" applyFont="1" applyFill="1" applyBorder="1" applyAlignment="1">
      <alignment horizontal="center" vertical="center" wrapText="1"/>
    </xf>
    <xf numFmtId="9" fontId="16" fillId="6" borderId="1" xfId="0" applyNumberFormat="1" applyFont="1" applyFill="1" applyBorder="1" applyAlignment="1">
      <alignment horizontal="center" vertical="center" wrapText="1"/>
    </xf>
    <xf numFmtId="9" fontId="16" fillId="0" borderId="1" xfId="0" applyNumberFormat="1" applyFont="1" applyBorder="1" applyAlignment="1">
      <alignment horizontal="center" vertical="center" wrapText="1"/>
    </xf>
    <xf numFmtId="0" fontId="17" fillId="11" borderId="1" xfId="0" applyFont="1" applyFill="1" applyBorder="1" applyAlignment="1">
      <alignment horizontal="center" vertical="center" wrapText="1"/>
    </xf>
    <xf numFmtId="0" fontId="17" fillId="0" borderId="0" xfId="0" applyFont="1" applyAlignment="1">
      <alignment horizontal="center" vertical="center"/>
    </xf>
    <xf numFmtId="0" fontId="17" fillId="0" borderId="0" xfId="0" applyFont="1" applyAlignment="1">
      <alignment horizontal="center" vertical="center" wrapText="1"/>
    </xf>
    <xf numFmtId="15" fontId="16" fillId="10" borderId="1" xfId="0" applyNumberFormat="1" applyFont="1" applyFill="1" applyBorder="1" applyAlignment="1">
      <alignment horizontal="center" vertical="center" wrapText="1"/>
    </xf>
    <xf numFmtId="15" fontId="16" fillId="9" borderId="1" xfId="0" applyNumberFormat="1" applyFont="1" applyFill="1" applyBorder="1" applyAlignment="1">
      <alignment horizontal="center" vertical="center" wrapText="1" readingOrder="1"/>
    </xf>
    <xf numFmtId="0" fontId="22" fillId="0" borderId="1" xfId="0" applyFont="1" applyBorder="1" applyAlignment="1">
      <alignment horizontal="center" vertical="center" wrapText="1"/>
    </xf>
    <xf numFmtId="0" fontId="24" fillId="10" borderId="1" xfId="0" applyFont="1" applyFill="1" applyBorder="1" applyAlignment="1">
      <alignment horizontal="center" vertical="center" wrapText="1"/>
    </xf>
    <xf numFmtId="0" fontId="24" fillId="9" borderId="1" xfId="0" applyFont="1" applyFill="1" applyBorder="1" applyAlignment="1">
      <alignment horizontal="center" vertical="center" wrapText="1"/>
    </xf>
    <xf numFmtId="0" fontId="24" fillId="6" borderId="1" xfId="0" applyFont="1" applyFill="1" applyBorder="1" applyAlignment="1">
      <alignment horizontal="center" vertical="center" wrapText="1"/>
    </xf>
    <xf numFmtId="0" fontId="24" fillId="0" borderId="1" xfId="0" applyFont="1" applyBorder="1" applyAlignment="1">
      <alignment horizontal="center" vertical="center" wrapText="1"/>
    </xf>
    <xf numFmtId="0" fontId="16" fillId="0" borderId="1" xfId="0" applyFont="1" applyBorder="1" applyAlignment="1">
      <alignment horizontal="center" vertical="center"/>
    </xf>
    <xf numFmtId="0" fontId="16" fillId="9" borderId="1" xfId="0" applyFont="1" applyFill="1" applyBorder="1" applyAlignment="1">
      <alignment horizontal="center" vertical="center"/>
    </xf>
    <xf numFmtId="6" fontId="17" fillId="0" borderId="1" xfId="0" applyNumberFormat="1" applyFont="1" applyBorder="1" applyAlignment="1">
      <alignment horizontal="center" vertical="center" wrapText="1"/>
    </xf>
    <xf numFmtId="9" fontId="16" fillId="6" borderId="6" xfId="0" applyNumberFormat="1" applyFont="1" applyFill="1" applyBorder="1" applyAlignment="1">
      <alignment horizontal="center" vertical="center" wrapText="1"/>
    </xf>
    <xf numFmtId="6" fontId="17" fillId="0" borderId="6" xfId="0" applyNumberFormat="1" applyFont="1" applyBorder="1" applyAlignment="1">
      <alignment horizontal="center" vertical="center" wrapText="1"/>
    </xf>
    <xf numFmtId="9" fontId="16" fillId="9" borderId="1" xfId="0" applyNumberFormat="1" applyFont="1" applyFill="1" applyBorder="1" applyAlignment="1">
      <alignment horizontal="center" vertical="center"/>
    </xf>
    <xf numFmtId="0" fontId="16" fillId="9" borderId="1" xfId="0" quotePrefix="1" applyFont="1" applyFill="1" applyBorder="1" applyAlignment="1">
      <alignment horizontal="center" vertical="center"/>
    </xf>
    <xf numFmtId="0" fontId="16" fillId="6" borderId="1" xfId="0" quotePrefix="1" applyFont="1" applyFill="1" applyBorder="1" applyAlignment="1">
      <alignment horizontal="center" vertical="center" wrapText="1"/>
    </xf>
    <xf numFmtId="0" fontId="16" fillId="10" borderId="6" xfId="0" applyFont="1" applyFill="1" applyBorder="1" applyAlignment="1">
      <alignment horizontal="center" vertical="center" wrapText="1"/>
    </xf>
    <xf numFmtId="0" fontId="16" fillId="10" borderId="5" xfId="0" applyFont="1" applyFill="1" applyBorder="1" applyAlignment="1">
      <alignment horizontal="center" vertical="center" wrapText="1"/>
    </xf>
    <xf numFmtId="0" fontId="16" fillId="9" borderId="5"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25" fillId="7" borderId="6" xfId="0" applyFont="1" applyFill="1" applyBorder="1" applyAlignment="1">
      <alignment vertical="center" textRotation="90" wrapText="1"/>
    </xf>
    <xf numFmtId="0" fontId="16" fillId="9" borderId="6" xfId="0" applyFont="1" applyFill="1" applyBorder="1" applyAlignment="1">
      <alignment horizontal="center" vertical="center" wrapText="1"/>
    </xf>
    <xf numFmtId="1" fontId="16" fillId="6" borderId="6" xfId="0" applyNumberFormat="1" applyFont="1" applyFill="1" applyBorder="1" applyAlignment="1">
      <alignment horizontal="center" vertical="center" wrapText="1"/>
    </xf>
    <xf numFmtId="20" fontId="16" fillId="10" borderId="1" xfId="0" applyNumberFormat="1" applyFont="1" applyFill="1" applyBorder="1" applyAlignment="1">
      <alignment horizontal="center" vertical="center" wrapText="1"/>
    </xf>
    <xf numFmtId="20" fontId="16" fillId="9" borderId="1" xfId="0" applyNumberFormat="1" applyFont="1" applyFill="1" applyBorder="1" applyAlignment="1">
      <alignment horizontal="center" vertical="center" wrapText="1"/>
    </xf>
    <xf numFmtId="20" fontId="16" fillId="6" borderId="1" xfId="0" applyNumberFormat="1" applyFont="1" applyFill="1" applyBorder="1" applyAlignment="1">
      <alignment horizontal="center" vertical="center" wrapText="1"/>
    </xf>
    <xf numFmtId="15" fontId="16" fillId="6" borderId="6" xfId="0" applyNumberFormat="1" applyFont="1" applyFill="1" applyBorder="1" applyAlignment="1">
      <alignment horizontal="center" vertical="center" wrapText="1"/>
    </xf>
    <xf numFmtId="0" fontId="17" fillId="11" borderId="4" xfId="0" applyFont="1" applyFill="1" applyBorder="1" applyAlignment="1">
      <alignment horizontal="center" vertical="center" wrapText="1"/>
    </xf>
    <xf numFmtId="0" fontId="27" fillId="0" borderId="12" xfId="0" applyFont="1" applyBorder="1" applyAlignment="1">
      <alignment vertical="center"/>
    </xf>
    <xf numFmtId="49" fontId="16" fillId="6" borderId="6" xfId="0" applyNumberFormat="1" applyFont="1" applyFill="1" applyBorder="1" applyAlignment="1">
      <alignment horizontal="center" vertical="center" wrapText="1"/>
    </xf>
    <xf numFmtId="49" fontId="16" fillId="6" borderId="1" xfId="0" applyNumberFormat="1" applyFont="1" applyFill="1" applyBorder="1" applyAlignment="1">
      <alignment horizontal="center" vertical="center" wrapText="1"/>
    </xf>
    <xf numFmtId="0" fontId="17" fillId="0" borderId="1" xfId="0" applyFont="1" applyBorder="1" applyAlignment="1">
      <alignment horizontal="center" vertical="center"/>
    </xf>
    <xf numFmtId="0" fontId="16" fillId="10" borderId="1" xfId="0" applyFont="1" applyFill="1" applyBorder="1" applyAlignment="1">
      <alignment horizontal="center" vertical="center"/>
    </xf>
    <xf numFmtId="0" fontId="16" fillId="6" borderId="1" xfId="0" applyFont="1" applyFill="1" applyBorder="1" applyAlignment="1">
      <alignment horizontal="center" vertical="center"/>
    </xf>
    <xf numFmtId="49" fontId="16" fillId="9" borderId="1" xfId="0" applyNumberFormat="1" applyFont="1" applyFill="1" applyBorder="1" applyAlignment="1">
      <alignment horizontal="center" vertical="center" wrapText="1"/>
    </xf>
    <xf numFmtId="0" fontId="16" fillId="0" borderId="3" xfId="0" applyFont="1" applyBorder="1" applyAlignment="1">
      <alignment horizontal="center" vertical="center" wrapText="1"/>
    </xf>
    <xf numFmtId="0" fontId="25" fillId="13" borderId="1" xfId="0" applyFont="1" applyFill="1" applyBorder="1" applyAlignment="1">
      <alignment horizontal="center" vertical="center"/>
    </xf>
    <xf numFmtId="0" fontId="25" fillId="0" borderId="0" xfId="0" applyFont="1" applyAlignment="1">
      <alignment vertical="center"/>
    </xf>
    <xf numFmtId="0" fontId="17" fillId="0" borderId="0" xfId="0" applyFont="1" applyAlignment="1">
      <alignment vertical="center" wrapText="1"/>
    </xf>
    <xf numFmtId="0" fontId="27" fillId="0" borderId="0" xfId="0" applyFont="1" applyAlignment="1">
      <alignment vertical="center" textRotation="90" wrapText="1"/>
    </xf>
    <xf numFmtId="0" fontId="26" fillId="0" borderId="0" xfId="0" applyFont="1" applyAlignment="1">
      <alignment vertical="center"/>
    </xf>
    <xf numFmtId="0" fontId="16" fillId="11" borderId="6" xfId="0" applyFont="1" applyFill="1" applyBorder="1" applyAlignment="1">
      <alignment horizontal="center" vertical="center" wrapText="1"/>
    </xf>
    <xf numFmtId="0" fontId="25" fillId="10" borderId="1" xfId="0" applyFont="1" applyFill="1" applyBorder="1" applyAlignment="1">
      <alignment horizontal="center" vertical="center"/>
    </xf>
    <xf numFmtId="0" fontId="17" fillId="0" borderId="12" xfId="0" applyFont="1" applyBorder="1" applyAlignment="1">
      <alignment horizontal="center" vertical="center"/>
    </xf>
    <xf numFmtId="6" fontId="17" fillId="11" borderId="6" xfId="0" applyNumberFormat="1" applyFont="1" applyFill="1" applyBorder="1" applyAlignment="1">
      <alignment horizontal="center" vertical="center" wrapText="1"/>
    </xf>
    <xf numFmtId="1" fontId="16" fillId="0" borderId="6" xfId="0" applyNumberFormat="1" applyFont="1" applyBorder="1" applyAlignment="1">
      <alignment horizontal="center" vertical="center" wrapText="1"/>
    </xf>
    <xf numFmtId="20" fontId="16" fillId="3" borderId="1" xfId="0" applyNumberFormat="1" applyFont="1" applyFill="1" applyBorder="1" applyAlignment="1">
      <alignment horizontal="center" vertical="center" wrapText="1"/>
    </xf>
    <xf numFmtId="0" fontId="16" fillId="0" borderId="2" xfId="0" applyFont="1" applyBorder="1" applyAlignment="1">
      <alignment horizontal="center" vertical="center" wrapText="1"/>
    </xf>
    <xf numFmtId="0" fontId="24" fillId="0" borderId="4" xfId="0" applyFont="1" applyBorder="1" applyAlignment="1">
      <alignment horizontal="center" vertical="center" wrapText="1"/>
    </xf>
    <xf numFmtId="15" fontId="16" fillId="0" borderId="6" xfId="0" applyNumberFormat="1" applyFont="1" applyBorder="1" applyAlignment="1">
      <alignment horizontal="center" vertical="center" wrapText="1"/>
    </xf>
    <xf numFmtId="15" fontId="16" fillId="11" borderId="6" xfId="0" applyNumberFormat="1" applyFont="1" applyFill="1" applyBorder="1" applyAlignment="1">
      <alignment horizontal="center" vertical="center" wrapText="1"/>
    </xf>
    <xf numFmtId="0" fontId="16" fillId="0" borderId="1" xfId="0" quotePrefix="1" applyFont="1" applyBorder="1" applyAlignment="1">
      <alignment horizontal="center" vertical="center" wrapText="1"/>
    </xf>
    <xf numFmtId="0" fontId="17" fillId="11" borderId="6" xfId="0" applyFont="1" applyFill="1" applyBorder="1" applyAlignment="1">
      <alignment horizontal="center" vertical="center" wrapText="1"/>
    </xf>
    <xf numFmtId="0" fontId="16" fillId="9" borderId="1" xfId="0" quotePrefix="1" applyFont="1" applyFill="1" applyBorder="1" applyAlignment="1">
      <alignment horizontal="center" vertical="center" wrapText="1"/>
    </xf>
    <xf numFmtId="0" fontId="4" fillId="8" borderId="1" xfId="0" applyFont="1" applyFill="1" applyBorder="1" applyAlignment="1">
      <alignment horizontal="center" vertical="center" wrapText="1"/>
    </xf>
    <xf numFmtId="0" fontId="16" fillId="0" borderId="6" xfId="0" applyFont="1" applyBorder="1" applyAlignment="1">
      <alignment horizontal="center" vertical="center" wrapText="1"/>
    </xf>
    <xf numFmtId="0" fontId="17" fillId="0" borderId="6" xfId="0" applyFont="1" applyBorder="1" applyAlignment="1">
      <alignment horizontal="center" vertical="center" wrapText="1"/>
    </xf>
    <xf numFmtId="0" fontId="22" fillId="0" borderId="4"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3"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12" xfId="0" applyFont="1" applyBorder="1" applyAlignment="1">
      <alignment horizontal="center" vertical="center" wrapText="1"/>
    </xf>
    <xf numFmtId="0" fontId="19" fillId="10" borderId="1" xfId="0" applyFont="1" applyFill="1" applyBorder="1" applyAlignment="1">
      <alignment horizontal="center" vertical="center" wrapText="1"/>
    </xf>
    <xf numFmtId="0" fontId="19" fillId="9"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22" fillId="3" borderId="1" xfId="0" applyFont="1" applyFill="1" applyBorder="1" applyAlignment="1">
      <alignment horizontal="center" vertical="center" wrapText="1"/>
    </xf>
    <xf numFmtId="9" fontId="0" fillId="0" borderId="0" xfId="3" applyFont="1"/>
    <xf numFmtId="0" fontId="25" fillId="0" borderId="12" xfId="0" applyFont="1" applyBorder="1" applyAlignment="1">
      <alignment horizontal="center" vertical="center"/>
    </xf>
    <xf numFmtId="0" fontId="26" fillId="0" borderId="12" xfId="0" applyFont="1" applyBorder="1" applyAlignment="1">
      <alignment horizontal="center" vertical="center"/>
    </xf>
    <xf numFmtId="0" fontId="17" fillId="3" borderId="5"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16" fillId="0" borderId="5" xfId="0" applyFont="1" applyBorder="1" applyAlignment="1">
      <alignment horizontal="center" vertical="center" wrapText="1"/>
    </xf>
    <xf numFmtId="0" fontId="17" fillId="0" borderId="5" xfId="0" applyFont="1" applyBorder="1" applyAlignment="1">
      <alignment horizontal="center" vertical="center" wrapText="1"/>
    </xf>
    <xf numFmtId="6" fontId="16" fillId="0" borderId="6" xfId="0" applyNumberFormat="1" applyFont="1" applyBorder="1" applyAlignment="1">
      <alignment horizontal="center" vertical="center" wrapText="1"/>
    </xf>
    <xf numFmtId="6" fontId="16" fillId="0" borderId="1" xfId="0" applyNumberFormat="1" applyFont="1" applyBorder="1" applyAlignment="1">
      <alignment horizontal="center" vertical="center" wrapText="1"/>
    </xf>
    <xf numFmtId="0" fontId="23" fillId="0" borderId="2" xfId="0" applyFont="1" applyBorder="1" applyAlignment="1">
      <alignment vertical="center"/>
    </xf>
    <xf numFmtId="0" fontId="23" fillId="0" borderId="12" xfId="0" applyFont="1" applyBorder="1" applyAlignment="1">
      <alignment vertical="center"/>
    </xf>
    <xf numFmtId="9" fontId="16" fillId="10" borderId="6" xfId="0" applyNumberFormat="1" applyFont="1" applyFill="1" applyBorder="1" applyAlignment="1">
      <alignment horizontal="center" vertical="center" wrapText="1"/>
    </xf>
    <xf numFmtId="15" fontId="16" fillId="10" borderId="6" xfId="0" applyNumberFormat="1" applyFont="1" applyFill="1" applyBorder="1" applyAlignment="1">
      <alignment horizontal="center" vertical="center" wrapText="1"/>
    </xf>
    <xf numFmtId="15" fontId="16" fillId="9" borderId="6" xfId="0" applyNumberFormat="1" applyFont="1" applyFill="1" applyBorder="1" applyAlignment="1">
      <alignment horizontal="center" vertical="center" wrapText="1"/>
    </xf>
    <xf numFmtId="49" fontId="16" fillId="10" borderId="6" xfId="0" applyNumberFormat="1" applyFont="1" applyFill="1" applyBorder="1" applyAlignment="1">
      <alignment horizontal="center" vertical="center" wrapText="1"/>
    </xf>
    <xf numFmtId="49" fontId="16" fillId="10" borderId="1" xfId="0" applyNumberFormat="1" applyFont="1" applyFill="1" applyBorder="1" applyAlignment="1">
      <alignment horizontal="center" vertical="center" wrapText="1"/>
    </xf>
    <xf numFmtId="0" fontId="19" fillId="15" borderId="1" xfId="0" applyFont="1" applyFill="1" applyBorder="1" applyAlignment="1">
      <alignment horizontal="center" vertical="center" wrapText="1"/>
    </xf>
    <xf numFmtId="6" fontId="19" fillId="9" borderId="1" xfId="0" applyNumberFormat="1" applyFont="1" applyFill="1" applyBorder="1" applyAlignment="1">
      <alignment horizontal="center" vertical="center" wrapText="1"/>
    </xf>
    <xf numFmtId="0" fontId="19" fillId="16" borderId="1" xfId="0" applyFont="1" applyFill="1" applyBorder="1" applyAlignment="1">
      <alignment horizontal="center" vertical="center" wrapText="1"/>
    </xf>
    <xf numFmtId="0" fontId="16" fillId="9" borderId="6" xfId="0" applyFont="1" applyFill="1" applyBorder="1" applyAlignment="1">
      <alignment horizontal="center" vertical="center"/>
    </xf>
    <xf numFmtId="0" fontId="17" fillId="0" borderId="4" xfId="0" applyFont="1" applyBorder="1" applyAlignment="1">
      <alignment horizontal="center" vertical="center" wrapText="1"/>
    </xf>
    <xf numFmtId="0" fontId="14" fillId="8" borderId="1" xfId="0" applyFont="1" applyFill="1" applyBorder="1" applyAlignment="1">
      <alignment horizontal="center" vertical="center" wrapText="1"/>
    </xf>
    <xf numFmtId="0" fontId="18" fillId="0" borderId="4" xfId="0" applyFont="1" applyBorder="1" applyAlignment="1">
      <alignment horizontal="center" vertical="center" wrapText="1" readingOrder="1"/>
    </xf>
    <xf numFmtId="0" fontId="16" fillId="9" borderId="1" xfId="0" applyFont="1" applyFill="1" applyBorder="1" applyAlignment="1">
      <alignment horizontal="center" vertical="center" wrapText="1" readingOrder="1"/>
    </xf>
    <xf numFmtId="0" fontId="16" fillId="5" borderId="9" xfId="0" applyFont="1" applyFill="1" applyBorder="1" applyAlignment="1">
      <alignment horizontal="center" vertical="center" textRotation="90" wrapText="1"/>
    </xf>
    <xf numFmtId="0" fontId="16" fillId="5" borderId="5" xfId="0" applyFont="1" applyFill="1" applyBorder="1" applyAlignment="1">
      <alignment horizontal="center" vertical="center" textRotation="90" wrapText="1"/>
    </xf>
    <xf numFmtId="0" fontId="30" fillId="0" borderId="12" xfId="0" applyFont="1" applyBorder="1" applyAlignment="1">
      <alignment horizontal="left" vertical="center"/>
    </xf>
    <xf numFmtId="164" fontId="16" fillId="3" borderId="1" xfId="0" applyNumberFormat="1" applyFont="1" applyFill="1" applyBorder="1" applyAlignment="1">
      <alignment horizontal="center" vertical="center" wrapText="1"/>
    </xf>
    <xf numFmtId="0" fontId="18" fillId="0" borderId="7" xfId="0" applyFont="1" applyBorder="1" applyAlignment="1">
      <alignment horizontal="center" vertical="center" wrapText="1"/>
    </xf>
    <xf numFmtId="0" fontId="4" fillId="8" borderId="4" xfId="0" applyFont="1" applyFill="1" applyBorder="1" applyAlignment="1">
      <alignment horizontal="center" vertical="center" wrapText="1"/>
    </xf>
    <xf numFmtId="0" fontId="26" fillId="0" borderId="3" xfId="0" applyFont="1" applyBorder="1" applyAlignment="1">
      <alignment horizontal="center" vertical="center"/>
    </xf>
    <xf numFmtId="0" fontId="16" fillId="0" borderId="4" xfId="0" applyFont="1" applyBorder="1" applyAlignment="1">
      <alignment horizontal="center" vertical="center" wrapText="1"/>
    </xf>
    <xf numFmtId="0" fontId="16" fillId="11" borderId="1" xfId="0" applyFont="1" applyFill="1" applyBorder="1" applyAlignment="1">
      <alignment horizontal="center" vertical="center" wrapText="1"/>
    </xf>
    <xf numFmtId="0" fontId="18" fillId="0" borderId="4" xfId="0" applyFont="1" applyBorder="1" applyAlignment="1">
      <alignment horizontal="center" vertical="center" wrapText="1"/>
    </xf>
    <xf numFmtId="0" fontId="17" fillId="3" borderId="4"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23" fillId="0" borderId="2" xfId="0" applyFont="1" applyBorder="1" applyAlignment="1">
      <alignment horizontal="left" vertical="center"/>
    </xf>
    <xf numFmtId="0" fontId="23" fillId="0" borderId="12" xfId="0" applyFont="1" applyBorder="1" applyAlignment="1">
      <alignment horizontal="left" vertical="center"/>
    </xf>
    <xf numFmtId="0" fontId="16" fillId="0" borderId="7" xfId="0" applyFont="1" applyBorder="1" applyAlignment="1">
      <alignment horizontal="center" vertical="center" wrapText="1"/>
    </xf>
    <xf numFmtId="0" fontId="18" fillId="11" borderId="1" xfId="0" applyFont="1" applyFill="1" applyBorder="1" applyAlignment="1">
      <alignment horizontal="center" vertical="center" wrapText="1"/>
    </xf>
    <xf numFmtId="9" fontId="19" fillId="6" borderId="1" xfId="0" applyNumberFormat="1" applyFont="1" applyFill="1" applyBorder="1" applyAlignment="1">
      <alignment horizontal="center" vertical="center" wrapText="1"/>
    </xf>
    <xf numFmtId="9" fontId="19" fillId="0" borderId="1" xfId="0" applyNumberFormat="1" applyFont="1" applyBorder="1" applyAlignment="1">
      <alignment horizontal="center" vertical="center" wrapText="1"/>
    </xf>
    <xf numFmtId="0" fontId="19" fillId="10" borderId="4" xfId="0" applyFont="1" applyFill="1" applyBorder="1" applyAlignment="1">
      <alignment horizontal="center" vertical="center" wrapText="1"/>
    </xf>
    <xf numFmtId="0" fontId="19" fillId="9" borderId="4" xfId="0" applyFont="1" applyFill="1" applyBorder="1" applyAlignment="1">
      <alignment horizontal="center" vertical="center" wrapText="1"/>
    </xf>
    <xf numFmtId="9" fontId="19" fillId="6" borderId="4" xfId="0" applyNumberFormat="1" applyFont="1" applyFill="1" applyBorder="1" applyAlignment="1">
      <alignment horizontal="center" vertical="center" wrapText="1"/>
    </xf>
    <xf numFmtId="9" fontId="19" fillId="0" borderId="4" xfId="0" applyNumberFormat="1" applyFont="1" applyBorder="1" applyAlignment="1">
      <alignment horizontal="center" vertical="center" wrapText="1"/>
    </xf>
    <xf numFmtId="0" fontId="4" fillId="11" borderId="12" xfId="0" applyFont="1" applyFill="1" applyBorder="1" applyAlignment="1">
      <alignment horizontal="center" vertical="center" wrapText="1"/>
    </xf>
    <xf numFmtId="0" fontId="4" fillId="11" borderId="3" xfId="0" applyFont="1" applyFill="1" applyBorder="1" applyAlignment="1">
      <alignment horizontal="center" vertical="center" wrapText="1"/>
    </xf>
    <xf numFmtId="0" fontId="26" fillId="11" borderId="11" xfId="0" applyFont="1" applyFill="1" applyBorder="1" applyAlignment="1">
      <alignment horizontal="center" vertical="center"/>
    </xf>
    <xf numFmtId="0" fontId="26" fillId="11" borderId="10" xfId="0" applyFont="1" applyFill="1" applyBorder="1" applyAlignment="1">
      <alignment horizontal="center" vertical="center"/>
    </xf>
    <xf numFmtId="0" fontId="25" fillId="7" borderId="4" xfId="0" applyFont="1" applyFill="1" applyBorder="1" applyAlignment="1">
      <alignment vertical="center" textRotation="90" wrapText="1"/>
    </xf>
    <xf numFmtId="1" fontId="16" fillId="6" borderId="4" xfId="0" applyNumberFormat="1" applyFont="1" applyFill="1" applyBorder="1" applyAlignment="1">
      <alignment horizontal="center" vertical="center" wrapText="1"/>
    </xf>
    <xf numFmtId="6" fontId="17" fillId="0" borderId="4" xfId="0" applyNumberFormat="1" applyFont="1" applyBorder="1" applyAlignment="1">
      <alignment horizontal="center" vertical="center" wrapText="1"/>
    </xf>
    <xf numFmtId="0" fontId="23" fillId="11" borderId="2" xfId="0" applyFont="1" applyFill="1" applyBorder="1" applyAlignment="1">
      <alignment vertical="center"/>
    </xf>
    <xf numFmtId="0" fontId="23" fillId="11" borderId="12" xfId="0" applyFont="1" applyFill="1" applyBorder="1" applyAlignment="1">
      <alignment vertical="center"/>
    </xf>
    <xf numFmtId="0" fontId="26" fillId="11" borderId="12" xfId="0" applyFont="1" applyFill="1" applyBorder="1" applyAlignment="1">
      <alignment horizontal="center" vertical="center"/>
    </xf>
    <xf numFmtId="0" fontId="26" fillId="11" borderId="3" xfId="0" applyFont="1" applyFill="1" applyBorder="1" applyAlignment="1">
      <alignment horizontal="center" vertical="center"/>
    </xf>
    <xf numFmtId="15" fontId="16" fillId="10" borderId="4" xfId="0" applyNumberFormat="1" applyFont="1" applyFill="1" applyBorder="1" applyAlignment="1">
      <alignment horizontal="center" vertical="center" wrapText="1"/>
    </xf>
    <xf numFmtId="15" fontId="16" fillId="9" borderId="5" xfId="0" applyNumberFormat="1" applyFont="1" applyFill="1" applyBorder="1" applyAlignment="1">
      <alignment horizontal="center" vertical="center" wrapText="1"/>
    </xf>
    <xf numFmtId="15" fontId="16" fillId="6" borderId="4" xfId="0" applyNumberFormat="1" applyFont="1" applyFill="1" applyBorder="1" applyAlignment="1">
      <alignment horizontal="center" vertical="center" wrapText="1"/>
    </xf>
    <xf numFmtId="15" fontId="16" fillId="11" borderId="4" xfId="0" applyNumberFormat="1" applyFont="1" applyFill="1" applyBorder="1" applyAlignment="1">
      <alignment horizontal="center" vertical="center" wrapText="1"/>
    </xf>
    <xf numFmtId="0" fontId="27" fillId="0" borderId="3" xfId="0" applyFont="1" applyBorder="1" applyAlignment="1">
      <alignment vertical="center"/>
    </xf>
    <xf numFmtId="0" fontId="17" fillId="11" borderId="7" xfId="0" applyFont="1" applyFill="1" applyBorder="1" applyAlignment="1">
      <alignment horizontal="center" vertical="center" wrapText="1"/>
    </xf>
    <xf numFmtId="6" fontId="16" fillId="0" borderId="4" xfId="0" applyNumberFormat="1" applyFont="1" applyBorder="1" applyAlignment="1">
      <alignment horizontal="center" vertical="center" wrapText="1"/>
    </xf>
    <xf numFmtId="6" fontId="17" fillId="0" borderId="1" xfId="0" applyNumberFormat="1" applyFont="1" applyBorder="1" applyAlignment="1">
      <alignment horizontal="center" vertical="center"/>
    </xf>
    <xf numFmtId="8" fontId="17" fillId="3" borderId="1" xfId="0" applyNumberFormat="1" applyFont="1" applyFill="1" applyBorder="1" applyAlignment="1">
      <alignment horizontal="center" vertical="center" wrapText="1"/>
    </xf>
    <xf numFmtId="49" fontId="16" fillId="0" borderId="1" xfId="0" applyNumberFormat="1" applyFont="1" applyBorder="1" applyAlignment="1">
      <alignment horizontal="center" vertical="center" wrapText="1"/>
    </xf>
    <xf numFmtId="9" fontId="19" fillId="2" borderId="1" xfId="0" applyNumberFormat="1"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17" borderId="1" xfId="0" applyFont="1" applyFill="1" applyBorder="1" applyAlignment="1">
      <alignment horizontal="center" vertical="center" wrapText="1"/>
    </xf>
    <xf numFmtId="0" fontId="17" fillId="0" borderId="13" xfId="0" applyFont="1" applyBorder="1" applyAlignment="1">
      <alignment horizontal="center" vertical="center" wrapText="1"/>
    </xf>
    <xf numFmtId="0" fontId="16" fillId="6" borderId="1" xfId="4" applyNumberFormat="1" applyFont="1" applyFill="1" applyBorder="1" applyAlignment="1">
      <alignment horizontal="center" vertical="center" wrapText="1" readingOrder="1"/>
    </xf>
    <xf numFmtId="15" fontId="16" fillId="17" borderId="1" xfId="0" applyNumberFormat="1" applyFont="1" applyFill="1" applyBorder="1" applyAlignment="1">
      <alignment horizontal="center" vertical="center" wrapText="1" readingOrder="1"/>
    </xf>
    <xf numFmtId="0" fontId="16" fillId="2" borderId="6" xfId="0" applyFont="1" applyFill="1" applyBorder="1" applyAlignment="1">
      <alignment horizontal="center" vertical="center" wrapText="1"/>
    </xf>
    <xf numFmtId="15" fontId="24" fillId="10" borderId="1" xfId="0" applyNumberFormat="1" applyFont="1" applyFill="1" applyBorder="1" applyAlignment="1">
      <alignment horizontal="center" vertical="center" wrapText="1"/>
    </xf>
    <xf numFmtId="0" fontId="22" fillId="0" borderId="15" xfId="0" applyFont="1" applyBorder="1" applyAlignment="1">
      <alignment horizontal="center" vertical="center" wrapText="1"/>
    </xf>
    <xf numFmtId="15" fontId="16" fillId="11" borderId="1" xfId="0" applyNumberFormat="1" applyFont="1" applyFill="1" applyBorder="1" applyAlignment="1">
      <alignment horizontal="center" vertical="center" wrapText="1" readingOrder="1"/>
    </xf>
    <xf numFmtId="15" fontId="24" fillId="9" borderId="1" xfId="0" applyNumberFormat="1" applyFont="1" applyFill="1" applyBorder="1" applyAlignment="1">
      <alignment horizontal="center" vertical="center" wrapText="1"/>
    </xf>
    <xf numFmtId="15" fontId="24" fillId="6" borderId="1" xfId="0" applyNumberFormat="1" applyFont="1" applyFill="1" applyBorder="1" applyAlignment="1">
      <alignment horizontal="center" vertical="center" wrapText="1"/>
    </xf>
    <xf numFmtId="20" fontId="16" fillId="11" borderId="1" xfId="0" applyNumberFormat="1" applyFont="1" applyFill="1" applyBorder="1" applyAlignment="1">
      <alignment horizontal="center" vertical="center" wrapText="1"/>
    </xf>
    <xf numFmtId="0" fontId="22" fillId="0" borderId="4" xfId="0" applyFont="1" applyBorder="1" applyAlignment="1">
      <alignment vertical="center" wrapText="1"/>
    </xf>
    <xf numFmtId="15" fontId="24" fillId="0" borderId="1" xfId="0" applyNumberFormat="1" applyFont="1" applyBorder="1" applyAlignment="1">
      <alignment horizontal="center" vertical="center" wrapText="1"/>
    </xf>
    <xf numFmtId="49" fontId="16" fillId="9" borderId="6" xfId="0" applyNumberFormat="1" applyFont="1" applyFill="1" applyBorder="1" applyAlignment="1">
      <alignment horizontal="center" vertical="center" wrapText="1"/>
    </xf>
    <xf numFmtId="0" fontId="16" fillId="6" borderId="1" xfId="0" applyFont="1" applyFill="1" applyBorder="1" applyAlignment="1">
      <alignment horizontal="left" vertical="center" wrapText="1" indent="2"/>
    </xf>
    <xf numFmtId="15" fontId="16" fillId="6" borderId="5" xfId="0" applyNumberFormat="1" applyFont="1" applyFill="1" applyBorder="1" applyAlignment="1">
      <alignment horizontal="center" vertical="center" wrapText="1" readingOrder="1"/>
    </xf>
    <xf numFmtId="15" fontId="16" fillId="9" borderId="1" xfId="0" applyNumberFormat="1" applyFont="1" applyFill="1" applyBorder="1" applyAlignment="1">
      <alignment horizontal="center" vertical="center"/>
    </xf>
    <xf numFmtId="15" fontId="24" fillId="18" borderId="15" xfId="0" applyNumberFormat="1" applyFont="1" applyFill="1" applyBorder="1" applyAlignment="1">
      <alignment horizontal="center" vertical="center" wrapText="1"/>
    </xf>
    <xf numFmtId="15" fontId="24" fillId="19" borderId="15" xfId="0" applyNumberFormat="1" applyFont="1" applyFill="1" applyBorder="1" applyAlignment="1">
      <alignment horizontal="center" vertical="center" wrapText="1"/>
    </xf>
    <xf numFmtId="15" fontId="24" fillId="20" borderId="15" xfId="0" applyNumberFormat="1" applyFont="1" applyFill="1" applyBorder="1" applyAlignment="1">
      <alignment horizontal="center" vertical="center" wrapText="1"/>
    </xf>
    <xf numFmtId="0" fontId="22" fillId="0" borderId="16" xfId="0" applyFont="1" applyBorder="1" applyAlignment="1">
      <alignment horizontal="center" vertical="center" wrapText="1"/>
    </xf>
    <xf numFmtId="0" fontId="16" fillId="0" borderId="1" xfId="0" applyFont="1" applyBorder="1" applyAlignment="1">
      <alignment horizontal="left" vertical="center" wrapText="1" indent="2"/>
    </xf>
    <xf numFmtId="9" fontId="16" fillId="2" borderId="1" xfId="0" applyNumberFormat="1" applyFont="1" applyFill="1" applyBorder="1" applyAlignment="1">
      <alignment horizontal="center" vertical="center" wrapText="1"/>
    </xf>
    <xf numFmtId="9" fontId="19" fillId="17" borderId="1" xfId="0" applyNumberFormat="1" applyFont="1" applyFill="1" applyBorder="1" applyAlignment="1">
      <alignment horizontal="center" vertical="center" wrapText="1"/>
    </xf>
    <xf numFmtId="0" fontId="16" fillId="2" borderId="1" xfId="0" applyFont="1" applyFill="1" applyBorder="1" applyAlignment="1">
      <alignment horizontal="center" vertical="center" wrapText="1" readingOrder="1"/>
    </xf>
    <xf numFmtId="9" fontId="16" fillId="0" borderId="6" xfId="0" applyNumberFormat="1" applyFont="1" applyBorder="1" applyAlignment="1">
      <alignment horizontal="center" vertical="center" wrapText="1"/>
    </xf>
    <xf numFmtId="0" fontId="25" fillId="0" borderId="1" xfId="0" applyFont="1" applyBorder="1" applyAlignment="1">
      <alignment horizontal="center" vertical="center"/>
    </xf>
    <xf numFmtId="0" fontId="16" fillId="0" borderId="1" xfId="4" applyNumberFormat="1" applyFont="1" applyFill="1" applyBorder="1" applyAlignment="1">
      <alignment horizontal="center" vertical="center" wrapText="1" readingOrder="1"/>
    </xf>
    <xf numFmtId="6" fontId="19" fillId="0" borderId="1" xfId="0" applyNumberFormat="1" applyFont="1" applyBorder="1" applyAlignment="1">
      <alignment horizontal="center" vertical="center" wrapText="1"/>
    </xf>
    <xf numFmtId="15" fontId="16" fillId="2" borderId="1" xfId="0" applyNumberFormat="1" applyFont="1" applyFill="1" applyBorder="1" applyAlignment="1">
      <alignment horizontal="center" vertical="center" wrapText="1" readingOrder="1"/>
    </xf>
    <xf numFmtId="15" fontId="33" fillId="0" borderId="0" xfId="0" applyNumberFormat="1" applyFont="1" applyAlignment="1">
      <alignment horizontal="center" vertical="center"/>
    </xf>
    <xf numFmtId="15" fontId="16" fillId="0" borderId="5" xfId="0" applyNumberFormat="1" applyFont="1" applyBorder="1" applyAlignment="1">
      <alignment horizontal="center" vertical="center" wrapText="1" readingOrder="1"/>
    </xf>
    <xf numFmtId="0" fontId="18" fillId="21" borderId="15" xfId="0" applyFont="1" applyFill="1" applyBorder="1" applyAlignment="1">
      <alignment horizontal="center" vertical="center" wrapText="1"/>
    </xf>
    <xf numFmtId="0" fontId="18" fillId="21" borderId="16" xfId="0" applyFont="1" applyFill="1" applyBorder="1" applyAlignment="1">
      <alignment horizontal="center" vertical="center" wrapText="1"/>
    </xf>
    <xf numFmtId="9" fontId="16" fillId="9" borderId="1" xfId="3" applyFont="1" applyFill="1" applyBorder="1" applyAlignment="1">
      <alignment horizontal="center" vertical="center"/>
    </xf>
    <xf numFmtId="20" fontId="16" fillId="0" borderId="1" xfId="0" applyNumberFormat="1" applyFont="1" applyBorder="1" applyAlignment="1">
      <alignment horizontal="center" vertical="center" wrapText="1"/>
    </xf>
    <xf numFmtId="15" fontId="24" fillId="22" borderId="15" xfId="0" applyNumberFormat="1" applyFont="1" applyFill="1" applyBorder="1" applyAlignment="1">
      <alignment horizontal="center" vertical="center" wrapText="1"/>
    </xf>
    <xf numFmtId="9" fontId="24" fillId="0" borderId="19" xfId="0" applyNumberFormat="1" applyFont="1" applyBorder="1" applyAlignment="1">
      <alignment horizontal="center" vertical="center" wrapText="1"/>
    </xf>
    <xf numFmtId="0" fontId="24" fillId="0" borderId="20" xfId="0" applyFont="1" applyBorder="1" applyAlignment="1">
      <alignment horizontal="center" vertical="center" wrapText="1"/>
    </xf>
    <xf numFmtId="0" fontId="11" fillId="8" borderId="11" xfId="0" applyFont="1" applyFill="1" applyBorder="1" applyAlignment="1">
      <alignment horizontal="center" vertical="center"/>
    </xf>
    <xf numFmtId="0" fontId="11" fillId="8" borderId="2" xfId="0" applyFont="1" applyFill="1" applyBorder="1" applyAlignment="1">
      <alignment horizontal="center" vertical="center"/>
    </xf>
    <xf numFmtId="0" fontId="11" fillId="8" borderId="12" xfId="0" applyFont="1" applyFill="1" applyBorder="1" applyAlignment="1">
      <alignment horizontal="center" vertical="center"/>
    </xf>
    <xf numFmtId="0" fontId="2" fillId="8" borderId="1" xfId="0" applyFont="1" applyFill="1" applyBorder="1" applyAlignment="1">
      <alignment horizontal="center" vertical="center"/>
    </xf>
    <xf numFmtId="0" fontId="2" fillId="8" borderId="1" xfId="0" applyFont="1" applyFill="1" applyBorder="1" applyAlignment="1">
      <alignment horizontal="center" vertical="center" wrapText="1"/>
    </xf>
    <xf numFmtId="0" fontId="10" fillId="8"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8" borderId="4" xfId="0" applyFont="1" applyFill="1" applyBorder="1" applyAlignment="1">
      <alignment horizontal="center" vertical="center" wrapText="1"/>
    </xf>
    <xf numFmtId="0" fontId="4" fillId="8" borderId="6" xfId="0" applyFont="1" applyFill="1" applyBorder="1" applyAlignment="1">
      <alignment horizontal="center" vertical="center" wrapText="1"/>
    </xf>
    <xf numFmtId="0" fontId="4" fillId="8" borderId="2" xfId="0" applyFont="1" applyFill="1" applyBorder="1" applyAlignment="1">
      <alignment horizontal="center" vertical="center" wrapText="1"/>
    </xf>
    <xf numFmtId="0" fontId="4" fillId="8" borderId="3" xfId="0" applyFont="1" applyFill="1" applyBorder="1" applyAlignment="1">
      <alignment horizontal="center" vertical="center" wrapText="1"/>
    </xf>
    <xf numFmtId="0" fontId="4" fillId="8" borderId="2" xfId="0" applyFont="1" applyFill="1" applyBorder="1" applyAlignment="1">
      <alignment horizontal="center" vertical="center"/>
    </xf>
    <xf numFmtId="0" fontId="4" fillId="8" borderId="3" xfId="0" applyFont="1" applyFill="1" applyBorder="1" applyAlignment="1">
      <alignment horizontal="center" vertical="center"/>
    </xf>
    <xf numFmtId="0" fontId="27" fillId="6" borderId="1" xfId="0" applyFont="1" applyFill="1" applyBorder="1" applyAlignment="1">
      <alignment horizontal="center" vertical="center" textRotation="90" wrapText="1"/>
    </xf>
    <xf numFmtId="0" fontId="27" fillId="6" borderId="4" xfId="0" applyFont="1" applyFill="1" applyBorder="1" applyAlignment="1">
      <alignment horizontal="center" vertical="center" textRotation="90"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18"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8" xfId="0" applyFont="1" applyBorder="1" applyAlignment="1">
      <alignment horizontal="center" vertical="center" wrapText="1"/>
    </xf>
    <xf numFmtId="0" fontId="32" fillId="8" borderId="4" xfId="0" applyFont="1" applyFill="1" applyBorder="1" applyAlignment="1">
      <alignment horizontal="center" vertical="center" wrapText="1"/>
    </xf>
    <xf numFmtId="0" fontId="32" fillId="8" borderId="6" xfId="0" applyFont="1" applyFill="1" applyBorder="1" applyAlignment="1">
      <alignment horizontal="center" vertical="center" wrapText="1"/>
    </xf>
    <xf numFmtId="0" fontId="23" fillId="11" borderId="2" xfId="0" applyFont="1" applyFill="1" applyBorder="1" applyAlignment="1">
      <alignment horizontal="left" vertical="center" wrapText="1"/>
    </xf>
    <xf numFmtId="0" fontId="23" fillId="11" borderId="12" xfId="0" applyFont="1" applyFill="1" applyBorder="1" applyAlignment="1">
      <alignment horizontal="left" vertical="center" wrapText="1"/>
    </xf>
    <xf numFmtId="0" fontId="23" fillId="11" borderId="11" xfId="0" applyFont="1" applyFill="1" applyBorder="1" applyAlignment="1">
      <alignment horizontal="left" vertical="center" wrapText="1"/>
    </xf>
    <xf numFmtId="0" fontId="27" fillId="2" borderId="6" xfId="0" applyFont="1" applyFill="1" applyBorder="1" applyAlignment="1">
      <alignment horizontal="center" vertical="center" textRotation="90" wrapText="1"/>
    </xf>
    <xf numFmtId="0" fontId="0" fillId="0" borderId="1" xfId="0" applyBorder="1" applyAlignment="1">
      <alignment vertical="center" textRotation="90" wrapText="1"/>
    </xf>
    <xf numFmtId="0" fontId="27" fillId="5" borderId="6" xfId="0" applyFont="1" applyFill="1" applyBorder="1" applyAlignment="1">
      <alignment horizontal="center" vertical="center" textRotation="90" wrapText="1"/>
    </xf>
    <xf numFmtId="0" fontId="27" fillId="5" borderId="1" xfId="0" applyFont="1" applyFill="1" applyBorder="1" applyAlignment="1">
      <alignment horizontal="center" vertical="center" textRotation="90" wrapText="1"/>
    </xf>
    <xf numFmtId="0" fontId="28" fillId="0" borderId="4" xfId="0" applyFont="1" applyBorder="1" applyAlignment="1">
      <alignment horizontal="center" vertical="center" textRotation="90" wrapText="1"/>
    </xf>
    <xf numFmtId="0" fontId="25" fillId="5" borderId="6" xfId="0" applyFont="1" applyFill="1" applyBorder="1" applyAlignment="1">
      <alignment horizontal="center" vertical="center" textRotation="90" wrapText="1"/>
    </xf>
    <xf numFmtId="0" fontId="25" fillId="5" borderId="1" xfId="0" applyFont="1" applyFill="1" applyBorder="1" applyAlignment="1">
      <alignment horizontal="center" vertical="center" textRotation="90" wrapText="1"/>
    </xf>
    <xf numFmtId="0" fontId="16" fillId="3" borderId="4"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0" fillId="0" borderId="6" xfId="0" applyBorder="1" applyAlignment="1">
      <alignment horizontal="center" vertical="center" wrapText="1"/>
    </xf>
    <xf numFmtId="0" fontId="17" fillId="3" borderId="6" xfId="0" applyFont="1" applyFill="1" applyBorder="1" applyAlignment="1">
      <alignment horizontal="center" vertical="center" wrapText="1"/>
    </xf>
    <xf numFmtId="0" fontId="17" fillId="0" borderId="4" xfId="0" applyFont="1" applyBorder="1" applyAlignment="1">
      <alignment horizontal="center" vertical="center" wrapText="1"/>
    </xf>
    <xf numFmtId="0" fontId="17" fillId="0" borderId="6" xfId="0" applyFont="1" applyBorder="1" applyAlignment="1">
      <alignment horizontal="center" vertical="center" wrapText="1"/>
    </xf>
    <xf numFmtId="0" fontId="27" fillId="7" borderId="6" xfId="0" applyFont="1" applyFill="1" applyBorder="1" applyAlignment="1">
      <alignment horizontal="center" vertical="center" textRotation="90" wrapText="1"/>
    </xf>
    <xf numFmtId="0" fontId="27" fillId="7" borderId="1" xfId="0" applyFont="1" applyFill="1" applyBorder="1" applyAlignment="1">
      <alignment horizontal="center" vertical="center" textRotation="90" wrapText="1"/>
    </xf>
    <xf numFmtId="0" fontId="25" fillId="7" borderId="6" xfId="0" applyFont="1" applyFill="1" applyBorder="1" applyAlignment="1">
      <alignment horizontal="center" vertical="center" textRotation="90" wrapText="1"/>
    </xf>
    <xf numFmtId="0" fontId="25" fillId="7" borderId="1" xfId="0" applyFont="1" applyFill="1" applyBorder="1" applyAlignment="1">
      <alignment horizontal="center" vertical="center" textRotation="90" wrapText="1"/>
    </xf>
    <xf numFmtId="0" fontId="25" fillId="4" borderId="5" xfId="0" applyFont="1" applyFill="1" applyBorder="1" applyAlignment="1">
      <alignment horizontal="center" vertical="center" textRotation="90"/>
    </xf>
    <xf numFmtId="0" fontId="25" fillId="4" borderId="5" xfId="0" applyFont="1" applyFill="1" applyBorder="1" applyAlignment="1">
      <alignment horizontal="center" vertical="center" textRotation="90" wrapText="1"/>
    </xf>
    <xf numFmtId="0" fontId="17" fillId="0" borderId="5" xfId="0" applyFont="1" applyBorder="1" applyAlignment="1">
      <alignment horizontal="center" vertical="center" wrapText="1"/>
    </xf>
    <xf numFmtId="0" fontId="2" fillId="8" borderId="6" xfId="0" applyFont="1" applyFill="1" applyBorder="1" applyAlignment="1">
      <alignment horizontal="center" vertical="center" wrapText="1"/>
    </xf>
    <xf numFmtId="0" fontId="10" fillId="8" borderId="6" xfId="0" applyFont="1" applyFill="1" applyBorder="1" applyAlignment="1">
      <alignment horizontal="center" vertical="center" wrapText="1"/>
    </xf>
    <xf numFmtId="0" fontId="4" fillId="8" borderId="5"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12" xfId="0" applyFont="1" applyBorder="1" applyAlignment="1">
      <alignment horizontal="left" vertical="center" wrapText="1"/>
    </xf>
    <xf numFmtId="0" fontId="6" fillId="0" borderId="3" xfId="0" applyFont="1" applyBorder="1" applyAlignment="1">
      <alignment horizontal="left" vertical="center" wrapText="1"/>
    </xf>
    <xf numFmtId="0" fontId="27" fillId="2" borderId="1" xfId="0" applyFont="1" applyFill="1" applyBorder="1" applyAlignment="1">
      <alignment horizontal="center" vertical="center" textRotation="90" wrapText="1"/>
    </xf>
    <xf numFmtId="0" fontId="25" fillId="0" borderId="8" xfId="0" applyFont="1" applyBorder="1" applyAlignment="1">
      <alignment horizontal="left" vertical="center"/>
    </xf>
    <xf numFmtId="0" fontId="25" fillId="0" borderId="7" xfId="0" applyFont="1" applyBorder="1" applyAlignment="1">
      <alignment horizontal="left" vertical="center"/>
    </xf>
    <xf numFmtId="0" fontId="16" fillId="11" borderId="4" xfId="0" applyFont="1" applyFill="1" applyBorder="1" applyAlignment="1">
      <alignment horizontal="center" vertical="center" wrapText="1"/>
    </xf>
    <xf numFmtId="0" fontId="16" fillId="11" borderId="5" xfId="0" applyFont="1" applyFill="1" applyBorder="1" applyAlignment="1">
      <alignment horizontal="center" vertical="center" wrapText="1"/>
    </xf>
    <xf numFmtId="0" fontId="16" fillId="11" borderId="6" xfId="0" applyFont="1" applyFill="1" applyBorder="1" applyAlignment="1">
      <alignment horizontal="center" vertical="center" wrapText="1"/>
    </xf>
    <xf numFmtId="0" fontId="17" fillId="11" borderId="4" xfId="0" applyFont="1" applyFill="1" applyBorder="1" applyAlignment="1">
      <alignment horizontal="center" vertical="center" wrapText="1"/>
    </xf>
    <xf numFmtId="0" fontId="17" fillId="11" borderId="5" xfId="0" applyFont="1" applyFill="1" applyBorder="1" applyAlignment="1">
      <alignment horizontal="center" vertical="center" wrapText="1"/>
    </xf>
    <xf numFmtId="0" fontId="18" fillId="3" borderId="4"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0" borderId="4" xfId="0" applyFont="1" applyBorder="1" applyAlignment="1">
      <alignment horizontal="center" vertical="center" wrapText="1"/>
    </xf>
    <xf numFmtId="0" fontId="18" fillId="0" borderId="6" xfId="0" applyFont="1" applyBorder="1" applyAlignment="1">
      <alignment horizontal="center" vertical="center" wrapText="1"/>
    </xf>
    <xf numFmtId="0" fontId="25" fillId="7" borderId="4" xfId="0" applyFont="1" applyFill="1" applyBorder="1" applyAlignment="1">
      <alignment horizontal="center" vertical="center" textRotation="90" wrapText="1"/>
    </xf>
    <xf numFmtId="0" fontId="16" fillId="7" borderId="4" xfId="0" applyFont="1" applyFill="1" applyBorder="1" applyAlignment="1">
      <alignment horizontal="center" vertical="center" textRotation="90" wrapText="1"/>
    </xf>
    <xf numFmtId="0" fontId="16" fillId="7" borderId="6" xfId="0" applyFont="1" applyFill="1" applyBorder="1" applyAlignment="1">
      <alignment horizontal="center" vertical="center" textRotation="90" wrapText="1"/>
    </xf>
    <xf numFmtId="0" fontId="27" fillId="7" borderId="4" xfId="0" applyFont="1" applyFill="1" applyBorder="1" applyAlignment="1">
      <alignment horizontal="center" vertical="center" textRotation="90" wrapText="1"/>
    </xf>
    <xf numFmtId="0" fontId="14" fillId="8" borderId="11" xfId="0" applyFont="1" applyFill="1" applyBorder="1" applyAlignment="1">
      <alignment horizontal="center" vertical="center"/>
    </xf>
    <xf numFmtId="0" fontId="14" fillId="8" borderId="12" xfId="0" applyFont="1" applyFill="1" applyBorder="1" applyAlignment="1">
      <alignment horizontal="center" vertical="center"/>
    </xf>
    <xf numFmtId="0" fontId="25" fillId="0" borderId="12" xfId="0" applyFont="1" applyBorder="1" applyAlignment="1">
      <alignment horizontal="left" vertical="center"/>
    </xf>
    <xf numFmtId="0" fontId="25" fillId="0" borderId="11" xfId="0" applyFont="1" applyBorder="1" applyAlignment="1">
      <alignment horizontal="left" vertical="center"/>
    </xf>
    <xf numFmtId="0" fontId="25" fillId="0" borderId="3" xfId="0" applyFont="1" applyBorder="1" applyAlignment="1">
      <alignment horizontal="left" vertical="center"/>
    </xf>
    <xf numFmtId="0" fontId="25" fillId="6" borderId="1" xfId="0" applyFont="1" applyFill="1" applyBorder="1" applyAlignment="1">
      <alignment horizontal="center" vertical="center" textRotation="90" wrapText="1"/>
    </xf>
    <xf numFmtId="0" fontId="22" fillId="11" borderId="4" xfId="0" applyFont="1" applyFill="1" applyBorder="1" applyAlignment="1">
      <alignment horizontal="center" vertical="center" wrapText="1"/>
    </xf>
    <xf numFmtId="0" fontId="22" fillId="11" borderId="5" xfId="0" applyFont="1" applyFill="1" applyBorder="1" applyAlignment="1">
      <alignment horizontal="center" vertical="center" wrapText="1"/>
    </xf>
    <xf numFmtId="0" fontId="22" fillId="11" borderId="6"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6" fillId="0" borderId="2" xfId="0" applyFont="1" applyBorder="1" applyAlignment="1">
      <alignment horizontal="left" vertical="center" wrapText="1"/>
    </xf>
    <xf numFmtId="0" fontId="16" fillId="0" borderId="12" xfId="0" applyFont="1" applyBorder="1" applyAlignment="1">
      <alignment horizontal="left" vertical="center" wrapText="1"/>
    </xf>
    <xf numFmtId="0" fontId="16" fillId="0" borderId="8" xfId="0" applyFont="1" applyBorder="1" applyAlignment="1">
      <alignment horizontal="left" vertical="center" wrapText="1"/>
    </xf>
    <xf numFmtId="0" fontId="16" fillId="0" borderId="3" xfId="0" applyFont="1" applyBorder="1" applyAlignment="1">
      <alignment horizontal="left" vertical="center" wrapText="1"/>
    </xf>
    <xf numFmtId="0" fontId="16" fillId="6" borderId="1" xfId="0" applyFont="1" applyFill="1" applyBorder="1" applyAlignment="1">
      <alignment horizontal="center" vertical="center" textRotation="90" wrapText="1"/>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5" fillId="8" borderId="1" xfId="0" applyFont="1" applyFill="1" applyBorder="1" applyAlignment="1">
      <alignment horizontal="center" vertical="center" wrapText="1"/>
    </xf>
    <xf numFmtId="6" fontId="16" fillId="0" borderId="4" xfId="0" applyNumberFormat="1" applyFont="1" applyBorder="1" applyAlignment="1">
      <alignment horizontal="center" vertical="center" wrapText="1"/>
    </xf>
    <xf numFmtId="6" fontId="16" fillId="0" borderId="5" xfId="0" applyNumberFormat="1" applyFont="1" applyBorder="1" applyAlignment="1">
      <alignment horizontal="center" vertical="center" wrapText="1"/>
    </xf>
    <xf numFmtId="0" fontId="16" fillId="0" borderId="13" xfId="0" applyFont="1" applyBorder="1" applyAlignment="1">
      <alignment horizontal="left" vertical="center"/>
    </xf>
    <xf numFmtId="0" fontId="16" fillId="0" borderId="8" xfId="0" applyFont="1" applyBorder="1" applyAlignment="1">
      <alignment horizontal="left" vertical="center"/>
    </xf>
    <xf numFmtId="0" fontId="16" fillId="0" borderId="7" xfId="0" applyFont="1" applyBorder="1" applyAlignment="1">
      <alignment horizontal="left" vertical="center"/>
    </xf>
    <xf numFmtId="0" fontId="16" fillId="2" borderId="4" xfId="0" applyFont="1" applyFill="1" applyBorder="1" applyAlignment="1">
      <alignment horizontal="center" vertical="center" textRotation="90" wrapText="1"/>
    </xf>
    <xf numFmtId="0" fontId="16" fillId="2" borderId="5" xfId="0" applyFont="1" applyFill="1" applyBorder="1" applyAlignment="1">
      <alignment horizontal="center" vertical="center" textRotation="90" wrapText="1"/>
    </xf>
    <xf numFmtId="0" fontId="16" fillId="2" borderId="9" xfId="0" applyFont="1" applyFill="1" applyBorder="1" applyAlignment="1">
      <alignment horizontal="center" vertical="center" textRotation="90" wrapText="1"/>
    </xf>
    <xf numFmtId="0" fontId="16" fillId="0" borderId="17" xfId="0" applyFont="1" applyBorder="1" applyAlignment="1">
      <alignment horizontal="center" vertical="center" wrapText="1"/>
    </xf>
    <xf numFmtId="6" fontId="16" fillId="0" borderId="1" xfId="0" applyNumberFormat="1" applyFont="1" applyBorder="1" applyAlignment="1">
      <alignment horizontal="center" vertical="center" wrapText="1"/>
    </xf>
    <xf numFmtId="0" fontId="17" fillId="3" borderId="4" xfId="0" applyFont="1" applyFill="1" applyBorder="1" applyAlignment="1">
      <alignment horizontal="center" vertical="center" wrapText="1"/>
    </xf>
    <xf numFmtId="6" fontId="16" fillId="0" borderId="6" xfId="0" applyNumberFormat="1" applyFont="1" applyBorder="1" applyAlignment="1">
      <alignment horizontal="center" vertical="center" wrapText="1"/>
    </xf>
    <xf numFmtId="0" fontId="16" fillId="0" borderId="0" xfId="0" applyFont="1" applyAlignment="1">
      <alignment horizontal="left" vertical="center"/>
    </xf>
    <xf numFmtId="0" fontId="16" fillId="7" borderId="1" xfId="0" applyFont="1" applyFill="1" applyBorder="1" applyAlignment="1">
      <alignment horizontal="center" vertical="center" textRotation="90"/>
    </xf>
    <xf numFmtId="0" fontId="18" fillId="0" borderId="4" xfId="0" applyFont="1" applyBorder="1" applyAlignment="1">
      <alignment horizontal="center" vertical="center" wrapText="1" readingOrder="1"/>
    </xf>
    <xf numFmtId="0" fontId="18" fillId="0" borderId="5" xfId="0" applyFont="1" applyBorder="1" applyAlignment="1">
      <alignment horizontal="center" vertical="center" wrapText="1" readingOrder="1"/>
    </xf>
    <xf numFmtId="0" fontId="18" fillId="0" borderId="6" xfId="0" applyFont="1" applyBorder="1" applyAlignment="1">
      <alignment horizontal="center" vertical="center" wrapText="1" readingOrder="1"/>
    </xf>
    <xf numFmtId="0" fontId="16" fillId="0" borderId="1" xfId="0" applyFont="1" applyBorder="1" applyAlignment="1">
      <alignment horizontal="left" vertical="center"/>
    </xf>
    <xf numFmtId="0" fontId="16" fillId="0" borderId="9" xfId="0" applyFont="1" applyBorder="1" applyAlignment="1">
      <alignment horizontal="left" vertical="center"/>
    </xf>
    <xf numFmtId="0" fontId="16" fillId="14" borderId="4" xfId="0" applyFont="1" applyFill="1" applyBorder="1" applyAlignment="1">
      <alignment horizontal="center" vertical="center" textRotation="90" wrapText="1"/>
    </xf>
    <xf numFmtId="0" fontId="16" fillId="14" borderId="5" xfId="0" applyFont="1" applyFill="1" applyBorder="1" applyAlignment="1">
      <alignment horizontal="center" vertical="center" textRotation="90" wrapText="1"/>
    </xf>
    <xf numFmtId="0" fontId="16" fillId="14" borderId="6" xfId="0" applyFont="1" applyFill="1" applyBorder="1" applyAlignment="1">
      <alignment horizontal="center" vertical="center" textRotation="90" wrapText="1"/>
    </xf>
    <xf numFmtId="164" fontId="16" fillId="0" borderId="4" xfId="0" applyNumberFormat="1" applyFont="1" applyBorder="1" applyAlignment="1">
      <alignment horizontal="center" vertical="center" wrapText="1"/>
    </xf>
    <xf numFmtId="164" fontId="16" fillId="0" borderId="5" xfId="0" applyNumberFormat="1" applyFont="1" applyBorder="1" applyAlignment="1">
      <alignment horizontal="center" vertical="center" wrapText="1"/>
    </xf>
    <xf numFmtId="0" fontId="19" fillId="0" borderId="1" xfId="0" applyFont="1" applyBorder="1" applyAlignment="1">
      <alignment horizontal="center" vertical="center" readingOrder="1"/>
    </xf>
    <xf numFmtId="0" fontId="16" fillId="7" borderId="1" xfId="0" applyFont="1" applyFill="1" applyBorder="1" applyAlignment="1">
      <alignment horizontal="center" vertical="center" textRotation="90" wrapText="1"/>
    </xf>
    <xf numFmtId="0" fontId="25" fillId="2" borderId="1" xfId="0" applyFont="1" applyFill="1" applyBorder="1" applyAlignment="1">
      <alignment horizontal="center" vertical="center" textRotation="90" wrapText="1"/>
    </xf>
    <xf numFmtId="0" fontId="23" fillId="0" borderId="2" xfId="0" applyFont="1" applyBorder="1" applyAlignment="1">
      <alignment horizontal="left" vertical="center"/>
    </xf>
    <xf numFmtId="0" fontId="23" fillId="0" borderId="12" xfId="0" applyFont="1" applyBorder="1" applyAlignment="1">
      <alignment horizontal="left" vertical="center"/>
    </xf>
    <xf numFmtId="0" fontId="27" fillId="5" borderId="1" xfId="0" applyFont="1" applyFill="1" applyBorder="1" applyAlignment="1">
      <alignment horizontal="center" vertical="center" textRotation="90"/>
    </xf>
    <xf numFmtId="0" fontId="25" fillId="5" borderId="1" xfId="0" applyFont="1" applyFill="1" applyBorder="1" applyAlignment="1">
      <alignment horizontal="center" vertical="center" textRotation="90"/>
    </xf>
    <xf numFmtId="0" fontId="16" fillId="3" borderId="5" xfId="0" applyFont="1" applyFill="1" applyBorder="1" applyAlignment="1">
      <alignment horizontal="center" vertical="center" wrapText="1"/>
    </xf>
    <xf numFmtId="0" fontId="25" fillId="0" borderId="4" xfId="0" applyFont="1" applyBorder="1" applyAlignment="1">
      <alignment horizontal="center" vertical="center"/>
    </xf>
    <xf numFmtId="0" fontId="25" fillId="0" borderId="6" xfId="0" applyFont="1" applyBorder="1" applyAlignment="1">
      <alignment horizontal="center" vertical="center"/>
    </xf>
    <xf numFmtId="0" fontId="25" fillId="0" borderId="1" xfId="0" applyFont="1" applyBorder="1" applyAlignment="1">
      <alignment horizontal="left" vertical="center"/>
    </xf>
    <xf numFmtId="0" fontId="25" fillId="4" borderId="1" xfId="0" applyFont="1" applyFill="1" applyBorder="1" applyAlignment="1">
      <alignment horizontal="center" vertical="center" textRotation="90" wrapText="1"/>
    </xf>
    <xf numFmtId="0" fontId="4" fillId="8" borderId="13" xfId="0" applyFont="1" applyFill="1" applyBorder="1" applyAlignment="1">
      <alignment horizontal="center" vertical="center" wrapText="1"/>
    </xf>
    <xf numFmtId="0" fontId="4" fillId="8" borderId="8" xfId="0" applyFont="1" applyFill="1" applyBorder="1" applyAlignment="1">
      <alignment horizontal="center" vertical="center" wrapText="1"/>
    </xf>
    <xf numFmtId="0" fontId="4" fillId="8" borderId="7" xfId="0" applyFont="1" applyFill="1" applyBorder="1" applyAlignment="1">
      <alignment horizontal="center" vertical="center" wrapText="1"/>
    </xf>
    <xf numFmtId="0" fontId="4" fillId="8" borderId="14" xfId="0" applyFont="1" applyFill="1" applyBorder="1" applyAlignment="1">
      <alignment horizontal="center" vertical="center" wrapText="1"/>
    </xf>
    <xf numFmtId="0" fontId="4" fillId="8" borderId="11" xfId="0" applyFont="1" applyFill="1" applyBorder="1" applyAlignment="1">
      <alignment horizontal="center" vertical="center" wrapText="1"/>
    </xf>
    <xf numFmtId="0" fontId="4" fillId="8" borderId="10" xfId="0" applyFont="1" applyFill="1" applyBorder="1" applyAlignment="1">
      <alignment horizontal="center" vertical="center" wrapText="1"/>
    </xf>
    <xf numFmtId="0" fontId="16" fillId="6" borderId="4" xfId="0" applyFont="1" applyFill="1" applyBorder="1" applyAlignment="1">
      <alignment horizontal="center" vertical="center" textRotation="90"/>
    </xf>
    <xf numFmtId="0" fontId="16" fillId="6" borderId="5" xfId="0" applyFont="1" applyFill="1" applyBorder="1" applyAlignment="1">
      <alignment horizontal="center" vertical="center" textRotation="90"/>
    </xf>
    <xf numFmtId="0" fontId="6" fillId="0" borderId="2" xfId="0" applyFont="1" applyBorder="1" applyAlignment="1">
      <alignment horizontal="left" vertical="center"/>
    </xf>
    <xf numFmtId="0" fontId="6" fillId="0" borderId="12" xfId="0" applyFont="1" applyBorder="1" applyAlignment="1">
      <alignment horizontal="left" vertical="center"/>
    </xf>
    <xf numFmtId="0" fontId="6" fillId="0" borderId="3" xfId="0" applyFont="1" applyBorder="1" applyAlignment="1">
      <alignment horizontal="left" vertical="center"/>
    </xf>
    <xf numFmtId="0" fontId="16" fillId="5" borderId="9" xfId="0" applyFont="1" applyFill="1" applyBorder="1" applyAlignment="1">
      <alignment horizontal="center" vertical="center" textRotation="90" wrapText="1"/>
    </xf>
    <xf numFmtId="0" fontId="16" fillId="5" borderId="5" xfId="0" applyFont="1" applyFill="1" applyBorder="1" applyAlignment="1">
      <alignment horizontal="center" vertical="center" textRotation="90" wrapText="1"/>
    </xf>
    <xf numFmtId="0" fontId="16" fillId="7" borderId="7" xfId="0" applyFont="1" applyFill="1" applyBorder="1" applyAlignment="1">
      <alignment horizontal="center" vertical="center" textRotation="90" wrapText="1"/>
    </xf>
    <xf numFmtId="0" fontId="16" fillId="7" borderId="9" xfId="0" applyFont="1" applyFill="1" applyBorder="1" applyAlignment="1">
      <alignment horizontal="center" vertical="center" textRotation="90" wrapText="1"/>
    </xf>
    <xf numFmtId="0" fontId="16" fillId="7" borderId="10" xfId="0" applyFont="1" applyFill="1" applyBorder="1" applyAlignment="1">
      <alignment horizontal="center" vertical="center" textRotation="90" wrapText="1"/>
    </xf>
    <xf numFmtId="0" fontId="16" fillId="7" borderId="5" xfId="0" applyFont="1" applyFill="1" applyBorder="1" applyAlignment="1">
      <alignment horizontal="center" vertical="center" textRotation="90" wrapText="1"/>
    </xf>
    <xf numFmtId="0" fontId="6" fillId="0" borderId="11" xfId="0" applyFont="1" applyBorder="1" applyAlignment="1">
      <alignment horizontal="left" vertical="center"/>
    </xf>
    <xf numFmtId="0" fontId="6" fillId="0" borderId="10" xfId="0" applyFont="1" applyBorder="1" applyAlignment="1">
      <alignment horizontal="left" vertical="center"/>
    </xf>
    <xf numFmtId="0" fontId="16" fillId="4" borderId="1" xfId="0" applyFont="1" applyFill="1" applyBorder="1" applyAlignment="1">
      <alignment horizontal="center" vertical="center" textRotation="90" wrapText="1"/>
    </xf>
    <xf numFmtId="0" fontId="24" fillId="0" borderId="4"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cellXfs>
  <cellStyles count="5">
    <cellStyle name="Comma" xfId="4" builtinId="3"/>
    <cellStyle name="Normal" xfId="0" builtinId="0"/>
    <cellStyle name="Normal 2" xfId="1" xr:uid="{00000000-0005-0000-0000-000001000000}"/>
    <cellStyle name="Normal 3" xfId="2" xr:uid="{00000000-0005-0000-0000-000002000000}"/>
    <cellStyle name="Percent" xfId="3" builtinId="5"/>
  </cellStyles>
  <dxfs count="0"/>
  <tableStyles count="0" defaultTableStyle="TableStyleMedium9" defaultPivotStyle="PivotStyleLight16"/>
  <colors>
    <mruColors>
      <color rgb="FFFFFFCC"/>
      <color rgb="FFFFFF99"/>
      <color rgb="FFFFCC00"/>
      <color rgb="FFFFCC66"/>
      <color rgb="FF000008"/>
      <color rgb="FF000000"/>
      <color rgb="FF08080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H18"/>
  <sheetViews>
    <sheetView topLeftCell="A2" zoomScale="90" zoomScaleNormal="90" workbookViewId="0">
      <selection activeCell="C33" sqref="C33"/>
    </sheetView>
  </sheetViews>
  <sheetFormatPr defaultRowHeight="14.5" x14ac:dyDescent="0.35"/>
  <cols>
    <col min="1" max="1" width="3.36328125" customWidth="1"/>
    <col min="2" max="2" width="53.6328125" customWidth="1"/>
    <col min="3" max="3" width="18" customWidth="1"/>
    <col min="4" max="4" width="19.6328125" customWidth="1"/>
    <col min="5" max="5" width="19.81640625" customWidth="1"/>
    <col min="6" max="6" width="15.81640625" customWidth="1"/>
    <col min="7" max="7" width="16.36328125" customWidth="1"/>
    <col min="8" max="8" width="12.36328125" customWidth="1"/>
    <col min="9" max="9" width="11.81640625" customWidth="1"/>
    <col min="10" max="10" width="14.26953125" customWidth="1"/>
    <col min="11" max="11" width="12.7265625" customWidth="1"/>
    <col min="12" max="12" width="13.26953125" customWidth="1"/>
  </cols>
  <sheetData>
    <row r="2" spans="2:8" x14ac:dyDescent="0.35">
      <c r="B2" s="11" t="s">
        <v>0</v>
      </c>
    </row>
    <row r="4" spans="2:8" x14ac:dyDescent="0.35">
      <c r="B4" s="5"/>
      <c r="C4" s="6" t="s">
        <v>1</v>
      </c>
      <c r="D4" s="6" t="s">
        <v>2</v>
      </c>
      <c r="E4" s="6" t="s">
        <v>3</v>
      </c>
      <c r="F4" s="6" t="s">
        <v>4</v>
      </c>
      <c r="G4" s="6" t="s">
        <v>5</v>
      </c>
      <c r="H4" s="7" t="s">
        <v>6</v>
      </c>
    </row>
    <row r="5" spans="2:8" x14ac:dyDescent="0.35">
      <c r="B5" s="2" t="s">
        <v>7</v>
      </c>
      <c r="C5" s="3">
        <v>2</v>
      </c>
      <c r="D5" s="3">
        <v>0</v>
      </c>
      <c r="E5" s="3">
        <v>4</v>
      </c>
      <c r="F5" s="3">
        <v>3</v>
      </c>
      <c r="G5" s="9">
        <v>17</v>
      </c>
      <c r="H5" s="8">
        <f t="shared" ref="H5:H11" si="0">SUM(C5:G5)</f>
        <v>26</v>
      </c>
    </row>
    <row r="6" spans="2:8" x14ac:dyDescent="0.35">
      <c r="B6" s="2" t="s">
        <v>8</v>
      </c>
      <c r="C6" s="3">
        <v>3</v>
      </c>
      <c r="D6" s="9">
        <v>17</v>
      </c>
      <c r="E6" s="3">
        <v>7</v>
      </c>
      <c r="F6" s="3">
        <v>0</v>
      </c>
      <c r="G6" s="3">
        <v>0</v>
      </c>
      <c r="H6" s="8">
        <f t="shared" si="0"/>
        <v>27</v>
      </c>
    </row>
    <row r="7" spans="2:8" x14ac:dyDescent="0.35">
      <c r="B7" s="2" t="s">
        <v>9</v>
      </c>
      <c r="C7" s="3">
        <v>1</v>
      </c>
      <c r="D7" s="3">
        <v>0</v>
      </c>
      <c r="E7" s="9">
        <v>30</v>
      </c>
      <c r="F7" s="3">
        <v>1</v>
      </c>
      <c r="G7" s="3">
        <v>0</v>
      </c>
      <c r="H7" s="8">
        <f t="shared" si="0"/>
        <v>32</v>
      </c>
    </row>
    <row r="8" spans="2:8" x14ac:dyDescent="0.35">
      <c r="B8" s="2" t="s">
        <v>10</v>
      </c>
      <c r="C8" s="3">
        <v>3</v>
      </c>
      <c r="D8" s="3">
        <v>3</v>
      </c>
      <c r="E8" s="3">
        <v>1</v>
      </c>
      <c r="F8" s="9">
        <v>21</v>
      </c>
      <c r="G8" s="3">
        <v>4</v>
      </c>
      <c r="H8" s="8">
        <f t="shared" si="0"/>
        <v>32</v>
      </c>
    </row>
    <row r="9" spans="2:8" x14ac:dyDescent="0.35">
      <c r="B9" s="2" t="s">
        <v>11</v>
      </c>
      <c r="C9" s="9">
        <v>24</v>
      </c>
      <c r="D9" s="3">
        <v>3</v>
      </c>
      <c r="E9" s="3">
        <v>3</v>
      </c>
      <c r="F9" s="3">
        <v>4</v>
      </c>
      <c r="G9" s="3">
        <v>7</v>
      </c>
      <c r="H9" s="8">
        <f t="shared" si="0"/>
        <v>41</v>
      </c>
    </row>
    <row r="10" spans="2:8" x14ac:dyDescent="0.35">
      <c r="B10" s="2" t="s">
        <v>12</v>
      </c>
      <c r="C10" s="3">
        <v>3</v>
      </c>
      <c r="D10" s="3">
        <v>3</v>
      </c>
      <c r="E10" s="3">
        <v>3</v>
      </c>
      <c r="F10" s="3">
        <v>3</v>
      </c>
      <c r="G10" s="3">
        <v>2</v>
      </c>
      <c r="H10" s="8">
        <f t="shared" si="0"/>
        <v>14</v>
      </c>
    </row>
    <row r="11" spans="2:8" x14ac:dyDescent="0.35">
      <c r="B11" s="2"/>
      <c r="C11" s="4">
        <f>SUM(C5:C10)</f>
        <v>36</v>
      </c>
      <c r="D11" s="4">
        <f>SUM(D5:D10)</f>
        <v>26</v>
      </c>
      <c r="E11" s="4">
        <f>SUM(E5:E10)</f>
        <v>48</v>
      </c>
      <c r="F11" s="4">
        <f>SUM(F5:F10)</f>
        <v>32</v>
      </c>
      <c r="G11" s="4">
        <f>SUM(G5:G10)</f>
        <v>30</v>
      </c>
      <c r="H11" s="10">
        <f t="shared" si="0"/>
        <v>172</v>
      </c>
    </row>
    <row r="14" spans="2:8" x14ac:dyDescent="0.35">
      <c r="G14" s="114"/>
    </row>
    <row r="15" spans="2:8" x14ac:dyDescent="0.35">
      <c r="D15" s="114"/>
    </row>
    <row r="16" spans="2:8" x14ac:dyDescent="0.35">
      <c r="D16" s="114"/>
    </row>
    <row r="18" spans="5:5" x14ac:dyDescent="0.35">
      <c r="E18" s="114"/>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39189-9305-4A06-B23A-A9B659CE5CCC}">
  <sheetPr>
    <pageSetUpPr fitToPage="1"/>
  </sheetPr>
  <dimension ref="A1:T241"/>
  <sheetViews>
    <sheetView tabSelected="1" topLeftCell="A217" zoomScale="61" zoomScaleNormal="60" workbookViewId="0">
      <selection activeCell="J232" sqref="J232"/>
    </sheetView>
  </sheetViews>
  <sheetFormatPr defaultRowHeight="14.5" x14ac:dyDescent="0.35"/>
  <cols>
    <col min="1" max="1" width="11" customWidth="1"/>
    <col min="2" max="3" width="9" customWidth="1"/>
    <col min="4" max="5" width="13.81640625" customWidth="1"/>
    <col min="6" max="6" width="31.90625" customWidth="1"/>
    <col min="7" max="7" width="32.6328125" customWidth="1"/>
    <col min="8" max="8" width="31.6328125" customWidth="1"/>
    <col min="9" max="9" width="19" customWidth="1"/>
    <col min="10" max="10" width="20.26953125" customWidth="1"/>
    <col min="11" max="11" width="19" customWidth="1"/>
    <col min="12" max="12" width="19.453125" customWidth="1"/>
    <col min="13" max="13" width="20.6328125" customWidth="1"/>
    <col min="14" max="14" width="16.81640625" customWidth="1"/>
    <col min="15" max="15" width="32.36328125" customWidth="1"/>
    <col min="16" max="16" width="30.90625" customWidth="1"/>
    <col min="17" max="18" width="13.81640625" customWidth="1"/>
    <col min="19" max="19" width="27.36328125" customWidth="1"/>
    <col min="20" max="20" width="13.81640625" customWidth="1"/>
  </cols>
  <sheetData>
    <row r="1" spans="1:20" ht="21" x14ac:dyDescent="0.35">
      <c r="A1" s="223" t="s">
        <v>13</v>
      </c>
      <c r="B1" s="223"/>
      <c r="C1" s="223"/>
      <c r="D1" s="223"/>
      <c r="E1" s="223"/>
      <c r="F1" s="223"/>
      <c r="G1" s="223"/>
      <c r="H1" s="223"/>
      <c r="I1" s="223"/>
      <c r="J1" s="223"/>
      <c r="K1" s="223"/>
      <c r="L1" s="223"/>
      <c r="M1" s="223"/>
      <c r="N1" s="223"/>
      <c r="O1" s="223"/>
      <c r="P1" s="223"/>
      <c r="Q1" s="223"/>
      <c r="R1" s="223"/>
      <c r="S1" s="223"/>
      <c r="T1" s="223"/>
    </row>
    <row r="2" spans="1:20" ht="21" x14ac:dyDescent="0.35">
      <c r="A2" s="224" t="s">
        <v>14</v>
      </c>
      <c r="B2" s="225"/>
      <c r="C2" s="225"/>
      <c r="D2" s="225"/>
      <c r="E2" s="225"/>
      <c r="F2" s="225"/>
      <c r="G2" s="225"/>
      <c r="H2" s="225"/>
      <c r="I2" s="225"/>
      <c r="J2" s="225"/>
      <c r="K2" s="225"/>
      <c r="L2" s="225"/>
      <c r="M2" s="225"/>
      <c r="N2" s="225"/>
      <c r="O2" s="225"/>
      <c r="P2" s="225"/>
      <c r="Q2" s="225"/>
      <c r="R2" s="225"/>
      <c r="S2" s="225"/>
      <c r="T2" s="225"/>
    </row>
    <row r="3" spans="1:20" ht="21" x14ac:dyDescent="0.35">
      <c r="A3" s="225" t="s">
        <v>638</v>
      </c>
      <c r="B3" s="225"/>
      <c r="C3" s="225"/>
      <c r="D3" s="225"/>
      <c r="E3" s="225"/>
      <c r="F3" s="225"/>
      <c r="G3" s="225"/>
      <c r="H3" s="225"/>
      <c r="I3" s="225"/>
      <c r="J3" s="225"/>
      <c r="K3" s="225"/>
      <c r="L3" s="225"/>
      <c r="M3" s="225"/>
      <c r="N3" s="225"/>
      <c r="O3" s="225"/>
      <c r="P3" s="225"/>
      <c r="Q3" s="225"/>
      <c r="R3" s="225"/>
      <c r="S3" s="225"/>
      <c r="T3" s="225"/>
    </row>
    <row r="4" spans="1:20" ht="34.15" customHeight="1" x14ac:dyDescent="0.35">
      <c r="A4" s="226" t="s">
        <v>15</v>
      </c>
      <c r="B4" s="226"/>
      <c r="C4" s="226"/>
      <c r="D4" s="227" t="s">
        <v>16</v>
      </c>
      <c r="E4" s="228"/>
      <c r="F4" s="229" t="s">
        <v>17</v>
      </c>
      <c r="G4" s="229" t="s">
        <v>18</v>
      </c>
      <c r="H4" s="229" t="s">
        <v>19</v>
      </c>
      <c r="I4" s="230" t="s">
        <v>20</v>
      </c>
      <c r="J4" s="1" t="s">
        <v>21</v>
      </c>
      <c r="K4" s="12" t="s">
        <v>22</v>
      </c>
      <c r="L4" s="232" t="s">
        <v>609</v>
      </c>
      <c r="M4" s="233"/>
      <c r="N4" s="245" t="s">
        <v>606</v>
      </c>
      <c r="O4" s="245" t="s">
        <v>607</v>
      </c>
      <c r="P4" s="245" t="s">
        <v>608</v>
      </c>
      <c r="Q4" s="229" t="s">
        <v>23</v>
      </c>
      <c r="R4" s="229" t="s">
        <v>24</v>
      </c>
      <c r="S4" s="229" t="s">
        <v>25</v>
      </c>
      <c r="T4" s="229" t="s">
        <v>26</v>
      </c>
    </row>
    <row r="5" spans="1:20" ht="43.9" customHeight="1" x14ac:dyDescent="0.35">
      <c r="A5" s="226"/>
      <c r="B5" s="226"/>
      <c r="C5" s="226"/>
      <c r="D5" s="143" t="s">
        <v>27</v>
      </c>
      <c r="E5" s="143" t="s">
        <v>28</v>
      </c>
      <c r="F5" s="229"/>
      <c r="G5" s="229"/>
      <c r="H5" s="229"/>
      <c r="I5" s="231"/>
      <c r="J5" s="234" t="s">
        <v>29</v>
      </c>
      <c r="K5" s="235"/>
      <c r="L5" s="143" t="s">
        <v>30</v>
      </c>
      <c r="M5" s="143" t="s">
        <v>31</v>
      </c>
      <c r="N5" s="246"/>
      <c r="O5" s="246"/>
      <c r="P5" s="246"/>
      <c r="Q5" s="229"/>
      <c r="R5" s="229"/>
      <c r="S5" s="229"/>
      <c r="T5" s="229"/>
    </row>
    <row r="6" spans="1:20" ht="103.5" customHeight="1" x14ac:dyDescent="0.35">
      <c r="A6" s="236" t="s">
        <v>32</v>
      </c>
      <c r="B6" s="236" t="s">
        <v>33</v>
      </c>
      <c r="C6" s="236" t="s">
        <v>34</v>
      </c>
      <c r="D6" s="238" t="s">
        <v>35</v>
      </c>
      <c r="E6" s="241" t="s">
        <v>36</v>
      </c>
      <c r="F6" s="243" t="s">
        <v>37</v>
      </c>
      <c r="G6" s="142" t="s">
        <v>38</v>
      </c>
      <c r="H6" s="216" t="s">
        <v>39</v>
      </c>
      <c r="I6" s="109" t="s">
        <v>40</v>
      </c>
      <c r="J6" s="110" t="s">
        <v>41</v>
      </c>
      <c r="K6" s="110" t="s">
        <v>41</v>
      </c>
      <c r="L6" s="154">
        <v>1</v>
      </c>
      <c r="M6" s="155">
        <v>1</v>
      </c>
      <c r="N6" s="181" t="s">
        <v>42</v>
      </c>
      <c r="O6" s="87" t="s">
        <v>43</v>
      </c>
      <c r="P6" s="87" t="s">
        <v>43</v>
      </c>
      <c r="Q6" s="105" t="s">
        <v>45</v>
      </c>
      <c r="R6" s="153" t="s">
        <v>46</v>
      </c>
      <c r="S6" s="107" t="s">
        <v>47</v>
      </c>
      <c r="T6" s="102" t="s">
        <v>48</v>
      </c>
    </row>
    <row r="7" spans="1:20" ht="102.75" customHeight="1" x14ac:dyDescent="0.35">
      <c r="A7" s="236"/>
      <c r="B7" s="236"/>
      <c r="C7" s="236"/>
      <c r="D7" s="239"/>
      <c r="E7" s="241"/>
      <c r="F7" s="243"/>
      <c r="G7" s="142" t="s">
        <v>49</v>
      </c>
      <c r="H7" s="216" t="s">
        <v>50</v>
      </c>
      <c r="I7" s="109" t="s">
        <v>40</v>
      </c>
      <c r="J7" s="110" t="s">
        <v>41</v>
      </c>
      <c r="K7" s="110" t="s">
        <v>41</v>
      </c>
      <c r="L7" s="154">
        <v>1</v>
      </c>
      <c r="M7" s="155">
        <v>1</v>
      </c>
      <c r="N7" s="181" t="s">
        <v>42</v>
      </c>
      <c r="O7" s="87" t="s">
        <v>43</v>
      </c>
      <c r="P7" s="87" t="s">
        <v>43</v>
      </c>
      <c r="Q7" s="105" t="s">
        <v>51</v>
      </c>
      <c r="R7" s="153">
        <v>3</v>
      </c>
      <c r="S7" s="107" t="s">
        <v>52</v>
      </c>
      <c r="T7" s="102" t="s">
        <v>48</v>
      </c>
    </row>
    <row r="8" spans="1:20" ht="130.9" customHeight="1" x14ac:dyDescent="0.35">
      <c r="A8" s="237"/>
      <c r="B8" s="237"/>
      <c r="C8" s="237"/>
      <c r="D8" s="240"/>
      <c r="E8" s="242"/>
      <c r="F8" s="244"/>
      <c r="G8" s="147" t="s">
        <v>722</v>
      </c>
      <c r="H8" s="217" t="s">
        <v>53</v>
      </c>
      <c r="I8" s="156" t="s">
        <v>40</v>
      </c>
      <c r="J8" s="157" t="s">
        <v>41</v>
      </c>
      <c r="K8" s="157" t="s">
        <v>41</v>
      </c>
      <c r="L8" s="158">
        <v>1</v>
      </c>
      <c r="M8" s="159">
        <v>1</v>
      </c>
      <c r="N8" s="181" t="s">
        <v>42</v>
      </c>
      <c r="O8" s="87" t="s">
        <v>43</v>
      </c>
      <c r="P8" s="87" t="s">
        <v>43</v>
      </c>
      <c r="Q8" s="134" t="s">
        <v>54</v>
      </c>
      <c r="R8" s="153" t="s">
        <v>46</v>
      </c>
      <c r="S8" s="107" t="s">
        <v>55</v>
      </c>
      <c r="T8" s="102" t="s">
        <v>48</v>
      </c>
    </row>
    <row r="9" spans="1:20" ht="33.4" customHeight="1" x14ac:dyDescent="0.35">
      <c r="A9" s="247" t="s">
        <v>56</v>
      </c>
      <c r="B9" s="248"/>
      <c r="C9" s="248"/>
      <c r="D9" s="248"/>
      <c r="E9" s="249"/>
      <c r="F9" s="249"/>
      <c r="G9" s="248"/>
      <c r="H9" s="248"/>
      <c r="I9" s="248"/>
      <c r="J9" s="160"/>
      <c r="K9" s="160"/>
      <c r="L9" s="160"/>
      <c r="M9" s="160"/>
      <c r="N9" s="160"/>
      <c r="O9" s="160"/>
      <c r="P9" s="160"/>
      <c r="Q9" s="160"/>
      <c r="R9" s="160"/>
      <c r="S9" s="160"/>
      <c r="T9" s="161"/>
    </row>
    <row r="10" spans="1:20" ht="94.5" customHeight="1" x14ac:dyDescent="0.35">
      <c r="A10" s="250" t="s">
        <v>56</v>
      </c>
      <c r="B10" s="250" t="s">
        <v>57</v>
      </c>
      <c r="C10" s="250" t="s">
        <v>58</v>
      </c>
      <c r="D10" s="101" t="s">
        <v>59</v>
      </c>
      <c r="E10" s="101" t="s">
        <v>36</v>
      </c>
      <c r="F10" s="102" t="s">
        <v>60</v>
      </c>
      <c r="G10" s="102" t="s">
        <v>61</v>
      </c>
      <c r="H10" s="102" t="s">
        <v>62</v>
      </c>
      <c r="I10" s="126">
        <v>44742</v>
      </c>
      <c r="J10" s="127">
        <v>44741</v>
      </c>
      <c r="K10" s="110" t="s">
        <v>43</v>
      </c>
      <c r="L10" s="72">
        <v>45107</v>
      </c>
      <c r="M10" s="95">
        <v>45077</v>
      </c>
      <c r="N10" s="181" t="s">
        <v>42</v>
      </c>
      <c r="O10" s="87" t="s">
        <v>741</v>
      </c>
      <c r="P10" s="87" t="s">
        <v>43</v>
      </c>
      <c r="Q10" s="102" t="s">
        <v>43</v>
      </c>
      <c r="R10" s="102" t="s">
        <v>63</v>
      </c>
      <c r="S10" s="102" t="s">
        <v>64</v>
      </c>
      <c r="T10" s="102" t="s">
        <v>48</v>
      </c>
    </row>
    <row r="11" spans="1:20" ht="130.9" customHeight="1" x14ac:dyDescent="0.35">
      <c r="A11" s="251"/>
      <c r="B11" s="251"/>
      <c r="C11" s="251"/>
      <c r="D11" s="104" t="s">
        <v>65</v>
      </c>
      <c r="E11" s="104" t="s">
        <v>66</v>
      </c>
      <c r="F11" s="106" t="s">
        <v>67</v>
      </c>
      <c r="G11" s="105" t="s">
        <v>68</v>
      </c>
      <c r="H11" s="105" t="s">
        <v>69</v>
      </c>
      <c r="I11" s="28" t="s">
        <v>40</v>
      </c>
      <c r="J11" s="16" t="s">
        <v>41</v>
      </c>
      <c r="K11" s="16" t="s">
        <v>41</v>
      </c>
      <c r="L11" s="19">
        <v>300</v>
      </c>
      <c r="M11" s="104">
        <v>341</v>
      </c>
      <c r="N11" s="181" t="s">
        <v>42</v>
      </c>
      <c r="O11" s="87" t="s">
        <v>43</v>
      </c>
      <c r="P11" s="87" t="s">
        <v>43</v>
      </c>
      <c r="Q11" s="105" t="s">
        <v>70</v>
      </c>
      <c r="R11" s="105" t="s">
        <v>71</v>
      </c>
      <c r="S11" s="105" t="s">
        <v>72</v>
      </c>
      <c r="T11" s="102" t="s">
        <v>48</v>
      </c>
    </row>
    <row r="12" spans="1:20" ht="28.5" customHeight="1" x14ac:dyDescent="0.35">
      <c r="A12" s="167" t="s">
        <v>73</v>
      </c>
      <c r="B12" s="168"/>
      <c r="C12" s="168"/>
      <c r="D12" s="168"/>
      <c r="E12" s="168"/>
      <c r="F12" s="162"/>
      <c r="G12" s="162"/>
      <c r="H12" s="162"/>
      <c r="I12" s="162"/>
      <c r="J12" s="162"/>
      <c r="K12" s="162"/>
      <c r="L12" s="162"/>
      <c r="M12" s="162"/>
      <c r="N12" s="162"/>
      <c r="O12" s="162"/>
      <c r="P12" s="162"/>
      <c r="Q12" s="162"/>
      <c r="R12" s="162"/>
      <c r="S12" s="162"/>
      <c r="T12" s="163"/>
    </row>
    <row r="13" spans="1:20" ht="130.9" customHeight="1" x14ac:dyDescent="0.35">
      <c r="A13" s="164" t="s">
        <v>73</v>
      </c>
      <c r="B13" s="164" t="s">
        <v>74</v>
      </c>
      <c r="C13" s="164" t="s">
        <v>75</v>
      </c>
      <c r="D13" s="145" t="s">
        <v>76</v>
      </c>
      <c r="E13" s="145" t="s">
        <v>77</v>
      </c>
      <c r="F13" s="148" t="s">
        <v>78</v>
      </c>
      <c r="G13" s="134" t="s">
        <v>79</v>
      </c>
      <c r="H13" s="134" t="s">
        <v>80</v>
      </c>
      <c r="I13" s="29" t="s">
        <v>40</v>
      </c>
      <c r="J13" s="30" t="s">
        <v>41</v>
      </c>
      <c r="K13" s="30" t="s">
        <v>41</v>
      </c>
      <c r="L13" s="165">
        <v>30</v>
      </c>
      <c r="M13" s="104">
        <v>26</v>
      </c>
      <c r="N13" s="184" t="s">
        <v>596</v>
      </c>
      <c r="O13" s="87" t="s">
        <v>754</v>
      </c>
      <c r="P13" s="87" t="s">
        <v>706</v>
      </c>
      <c r="Q13" s="166" t="s">
        <v>43</v>
      </c>
      <c r="R13" s="134" t="s">
        <v>71</v>
      </c>
      <c r="S13" s="134" t="s">
        <v>81</v>
      </c>
      <c r="T13" s="134" t="s">
        <v>48</v>
      </c>
    </row>
    <row r="14" spans="1:20" ht="26.65" customHeight="1" x14ac:dyDescent="0.35">
      <c r="A14" s="167" t="s">
        <v>82</v>
      </c>
      <c r="B14" s="168"/>
      <c r="C14" s="168"/>
      <c r="D14" s="168"/>
      <c r="E14" s="169"/>
      <c r="F14" s="169"/>
      <c r="G14" s="169"/>
      <c r="H14" s="169"/>
      <c r="I14" s="169"/>
      <c r="J14" s="169"/>
      <c r="K14" s="169"/>
      <c r="L14" s="169"/>
      <c r="M14" s="169"/>
      <c r="N14" s="169"/>
      <c r="O14" s="169"/>
      <c r="P14" s="169"/>
      <c r="Q14" s="169"/>
      <c r="R14" s="169"/>
      <c r="S14" s="169"/>
      <c r="T14" s="170"/>
    </row>
    <row r="15" spans="1:20" ht="130.9" customHeight="1" x14ac:dyDescent="0.35">
      <c r="A15" s="252" t="s">
        <v>82</v>
      </c>
      <c r="B15" s="255" t="s">
        <v>83</v>
      </c>
      <c r="C15" s="252" t="s">
        <v>58</v>
      </c>
      <c r="D15" s="257" t="s">
        <v>84</v>
      </c>
      <c r="E15" s="257" t="s">
        <v>85</v>
      </c>
      <c r="F15" s="259" t="s">
        <v>86</v>
      </c>
      <c r="G15" s="118" t="s">
        <v>87</v>
      </c>
      <c r="H15" s="102" t="s">
        <v>88</v>
      </c>
      <c r="I15" s="126">
        <v>44408</v>
      </c>
      <c r="J15" s="127">
        <v>44408</v>
      </c>
      <c r="K15" s="110" t="s">
        <v>43</v>
      </c>
      <c r="L15" s="72">
        <v>44773</v>
      </c>
      <c r="M15" s="96" t="s">
        <v>704</v>
      </c>
      <c r="N15" s="181" t="s">
        <v>42</v>
      </c>
      <c r="O15" s="87" t="s">
        <v>43</v>
      </c>
      <c r="P15" s="87" t="s">
        <v>43</v>
      </c>
      <c r="Q15" s="98" t="s">
        <v>43</v>
      </c>
      <c r="R15" s="118" t="s">
        <v>89</v>
      </c>
      <c r="S15" s="102" t="s">
        <v>90</v>
      </c>
      <c r="T15" s="102" t="s">
        <v>48</v>
      </c>
    </row>
    <row r="16" spans="1:20" ht="140" customHeight="1" x14ac:dyDescent="0.35">
      <c r="A16" s="253"/>
      <c r="B16" s="256"/>
      <c r="C16" s="253"/>
      <c r="D16" s="258"/>
      <c r="E16" s="258"/>
      <c r="F16" s="260"/>
      <c r="G16" s="44" t="s">
        <v>91</v>
      </c>
      <c r="H16" s="105" t="s">
        <v>92</v>
      </c>
      <c r="I16" s="28" t="s">
        <v>40</v>
      </c>
      <c r="J16" s="16" t="s">
        <v>40</v>
      </c>
      <c r="K16" s="110" t="s">
        <v>41</v>
      </c>
      <c r="L16" s="19" t="s">
        <v>93</v>
      </c>
      <c r="M16" s="104" t="s">
        <v>596</v>
      </c>
      <c r="N16" s="207" t="s">
        <v>596</v>
      </c>
      <c r="O16" s="87" t="s">
        <v>739</v>
      </c>
      <c r="P16" s="104" t="s">
        <v>740</v>
      </c>
      <c r="Q16" s="106" t="s">
        <v>43</v>
      </c>
      <c r="R16" s="106" t="s">
        <v>89</v>
      </c>
      <c r="S16" s="105" t="s">
        <v>94</v>
      </c>
      <c r="T16" s="102" t="s">
        <v>48</v>
      </c>
    </row>
    <row r="17" spans="1:20" ht="130.9" customHeight="1" x14ac:dyDescent="0.35">
      <c r="A17" s="254"/>
      <c r="B17" s="254"/>
      <c r="C17" s="254"/>
      <c r="D17" s="149" t="s">
        <v>95</v>
      </c>
      <c r="E17" s="149" t="s">
        <v>85</v>
      </c>
      <c r="F17" s="148" t="s">
        <v>96</v>
      </c>
      <c r="G17" s="148" t="s">
        <v>97</v>
      </c>
      <c r="H17" s="106" t="s">
        <v>729</v>
      </c>
      <c r="I17" s="171">
        <v>44439</v>
      </c>
      <c r="J17" s="172">
        <v>44439</v>
      </c>
      <c r="K17" s="110" t="s">
        <v>43</v>
      </c>
      <c r="L17" s="173">
        <v>44804</v>
      </c>
      <c r="M17" s="174">
        <v>44804</v>
      </c>
      <c r="N17" s="181" t="s">
        <v>42</v>
      </c>
      <c r="O17" s="87" t="s">
        <v>43</v>
      </c>
      <c r="P17" s="87" t="s">
        <v>43</v>
      </c>
      <c r="Q17" s="73" t="s">
        <v>43</v>
      </c>
      <c r="R17" s="148" t="s">
        <v>63</v>
      </c>
      <c r="S17" s="134" t="s">
        <v>98</v>
      </c>
      <c r="T17" s="134" t="s">
        <v>48</v>
      </c>
    </row>
    <row r="18" spans="1:20" ht="23.65" customHeight="1" x14ac:dyDescent="0.35">
      <c r="A18" s="150" t="s">
        <v>99</v>
      </c>
      <c r="B18" s="151"/>
      <c r="C18" s="151"/>
      <c r="D18" s="151"/>
      <c r="E18" s="151"/>
      <c r="F18" s="116"/>
      <c r="G18" s="116"/>
      <c r="H18" s="116"/>
      <c r="I18" s="116"/>
      <c r="J18" s="116"/>
      <c r="K18" s="116"/>
      <c r="L18" s="116"/>
      <c r="M18" s="116"/>
      <c r="N18" s="116"/>
      <c r="O18" s="116"/>
      <c r="P18" s="116"/>
      <c r="Q18" s="116"/>
      <c r="R18" s="116"/>
      <c r="S18" s="116"/>
      <c r="T18" s="144"/>
    </row>
    <row r="19" spans="1:20" ht="92.75" customHeight="1" x14ac:dyDescent="0.35">
      <c r="A19" s="268" t="s">
        <v>99</v>
      </c>
      <c r="B19" s="269" t="s">
        <v>100</v>
      </c>
      <c r="C19" s="269" t="s">
        <v>58</v>
      </c>
      <c r="D19" s="238" t="s">
        <v>101</v>
      </c>
      <c r="E19" s="238" t="s">
        <v>102</v>
      </c>
      <c r="F19" s="270" t="s">
        <v>103</v>
      </c>
      <c r="G19" s="102" t="s">
        <v>104</v>
      </c>
      <c r="H19" s="102" t="s">
        <v>105</v>
      </c>
      <c r="I19" s="62">
        <v>2</v>
      </c>
      <c r="J19" s="67">
        <v>2</v>
      </c>
      <c r="K19" s="110" t="s">
        <v>43</v>
      </c>
      <c r="L19" s="27">
        <v>2</v>
      </c>
      <c r="M19" s="101">
        <v>2</v>
      </c>
      <c r="N19" s="181" t="s">
        <v>42</v>
      </c>
      <c r="O19" s="87" t="s">
        <v>43</v>
      </c>
      <c r="P19" s="87" t="s">
        <v>43</v>
      </c>
      <c r="Q19" s="90" t="s">
        <v>43</v>
      </c>
      <c r="R19" s="102" t="s">
        <v>63</v>
      </c>
      <c r="S19" s="102" t="s">
        <v>106</v>
      </c>
      <c r="T19" s="102" t="s">
        <v>48</v>
      </c>
    </row>
    <row r="20" spans="1:20" ht="92.75" customHeight="1" x14ac:dyDescent="0.35">
      <c r="A20" s="268"/>
      <c r="B20" s="269"/>
      <c r="C20" s="269"/>
      <c r="D20" s="239"/>
      <c r="E20" s="239"/>
      <c r="F20" s="270"/>
      <c r="G20" s="106" t="s">
        <v>107</v>
      </c>
      <c r="H20" s="106" t="s">
        <v>108</v>
      </c>
      <c r="I20" s="47">
        <v>44742</v>
      </c>
      <c r="J20" s="26">
        <v>44742</v>
      </c>
      <c r="K20" s="110" t="s">
        <v>43</v>
      </c>
      <c r="L20" s="31">
        <v>45107</v>
      </c>
      <c r="M20" s="32">
        <v>45106</v>
      </c>
      <c r="N20" s="181" t="s">
        <v>42</v>
      </c>
      <c r="O20" s="87" t="s">
        <v>43</v>
      </c>
      <c r="P20" s="87" t="s">
        <v>43</v>
      </c>
      <c r="Q20" s="44" t="s">
        <v>43</v>
      </c>
      <c r="R20" s="105" t="s">
        <v>63</v>
      </c>
      <c r="S20" s="105" t="s">
        <v>109</v>
      </c>
      <c r="T20" s="105" t="s">
        <v>48</v>
      </c>
    </row>
    <row r="21" spans="1:20" ht="92.75" customHeight="1" x14ac:dyDescent="0.35">
      <c r="A21" s="268"/>
      <c r="B21" s="269"/>
      <c r="C21" s="269"/>
      <c r="D21" s="240"/>
      <c r="E21" s="240"/>
      <c r="F21" s="270"/>
      <c r="G21" s="105" t="s">
        <v>110</v>
      </c>
      <c r="H21" s="105" t="s">
        <v>111</v>
      </c>
      <c r="I21" s="28">
        <v>4</v>
      </c>
      <c r="J21" s="16">
        <v>4</v>
      </c>
      <c r="K21" s="110" t="s">
        <v>43</v>
      </c>
      <c r="L21" s="19">
        <v>4</v>
      </c>
      <c r="M21" s="104">
        <v>4</v>
      </c>
      <c r="N21" s="181" t="s">
        <v>42</v>
      </c>
      <c r="O21" s="87" t="s">
        <v>43</v>
      </c>
      <c r="P21" s="87" t="s">
        <v>43</v>
      </c>
      <c r="Q21" s="44" t="s">
        <v>43</v>
      </c>
      <c r="R21" s="105" t="s">
        <v>63</v>
      </c>
      <c r="S21" s="105" t="s">
        <v>112</v>
      </c>
      <c r="T21" s="105" t="s">
        <v>48</v>
      </c>
    </row>
    <row r="22" spans="1:20" ht="98.5" customHeight="1" x14ac:dyDescent="0.35">
      <c r="A22" s="268"/>
      <c r="B22" s="269"/>
      <c r="C22" s="269"/>
      <c r="D22" s="238" t="s">
        <v>113</v>
      </c>
      <c r="E22" s="238" t="s">
        <v>102</v>
      </c>
      <c r="F22" s="262" t="s">
        <v>114</v>
      </c>
      <c r="G22" s="105" t="s">
        <v>115</v>
      </c>
      <c r="H22" s="105" t="s">
        <v>116</v>
      </c>
      <c r="I22" s="47">
        <v>44742</v>
      </c>
      <c r="J22" s="26">
        <v>44740</v>
      </c>
      <c r="K22" s="110" t="s">
        <v>43</v>
      </c>
      <c r="L22" s="31">
        <v>45107</v>
      </c>
      <c r="M22" s="32">
        <v>45106</v>
      </c>
      <c r="N22" s="181" t="s">
        <v>42</v>
      </c>
      <c r="O22" s="87" t="s">
        <v>43</v>
      </c>
      <c r="P22" s="87" t="s">
        <v>43</v>
      </c>
      <c r="Q22" s="44" t="s">
        <v>43</v>
      </c>
      <c r="R22" s="105" t="s">
        <v>63</v>
      </c>
      <c r="S22" s="105" t="s">
        <v>117</v>
      </c>
      <c r="T22" s="105" t="s">
        <v>118</v>
      </c>
    </row>
    <row r="23" spans="1:20" ht="98.5" customHeight="1" x14ac:dyDescent="0.35">
      <c r="A23" s="268"/>
      <c r="B23" s="269"/>
      <c r="C23" s="269"/>
      <c r="D23" s="239"/>
      <c r="E23" s="239"/>
      <c r="F23" s="270"/>
      <c r="G23" s="105" t="s">
        <v>119</v>
      </c>
      <c r="H23" s="105" t="s">
        <v>120</v>
      </c>
      <c r="I23" s="28">
        <v>4</v>
      </c>
      <c r="J23" s="16">
        <v>4</v>
      </c>
      <c r="K23" s="110" t="s">
        <v>43</v>
      </c>
      <c r="L23" s="19">
        <v>4</v>
      </c>
      <c r="M23" s="104">
        <v>4</v>
      </c>
      <c r="N23" s="181" t="s">
        <v>42</v>
      </c>
      <c r="O23" s="87" t="s">
        <v>43</v>
      </c>
      <c r="P23" s="87" t="s">
        <v>43</v>
      </c>
      <c r="Q23" s="44" t="s">
        <v>43</v>
      </c>
      <c r="R23" s="105" t="s">
        <v>63</v>
      </c>
      <c r="S23" s="105" t="s">
        <v>121</v>
      </c>
      <c r="T23" s="105" t="s">
        <v>118</v>
      </c>
    </row>
    <row r="24" spans="1:20" ht="98.5" customHeight="1" x14ac:dyDescent="0.35">
      <c r="A24" s="268"/>
      <c r="B24" s="269"/>
      <c r="C24" s="269"/>
      <c r="D24" s="239"/>
      <c r="E24" s="239"/>
      <c r="F24" s="270"/>
      <c r="G24" s="105" t="s">
        <v>122</v>
      </c>
      <c r="H24" s="105" t="s">
        <v>123</v>
      </c>
      <c r="I24" s="47">
        <v>44742</v>
      </c>
      <c r="J24" s="26">
        <v>44740</v>
      </c>
      <c r="K24" s="110" t="s">
        <v>43</v>
      </c>
      <c r="L24" s="31">
        <v>45107</v>
      </c>
      <c r="M24" s="32">
        <v>45106</v>
      </c>
      <c r="N24" s="181" t="s">
        <v>42</v>
      </c>
      <c r="O24" s="87" t="s">
        <v>43</v>
      </c>
      <c r="P24" s="87" t="s">
        <v>43</v>
      </c>
      <c r="Q24" s="44" t="s">
        <v>43</v>
      </c>
      <c r="R24" s="105" t="s">
        <v>63</v>
      </c>
      <c r="S24" s="105" t="s">
        <v>124</v>
      </c>
      <c r="T24" s="105" t="s">
        <v>118</v>
      </c>
    </row>
    <row r="25" spans="1:20" ht="103" customHeight="1" x14ac:dyDescent="0.35">
      <c r="A25" s="268"/>
      <c r="B25" s="269"/>
      <c r="C25" s="269"/>
      <c r="D25" s="240"/>
      <c r="E25" s="240"/>
      <c r="F25" s="270"/>
      <c r="G25" s="105" t="s">
        <v>125</v>
      </c>
      <c r="H25" s="105" t="s">
        <v>126</v>
      </c>
      <c r="I25" s="47">
        <v>44742</v>
      </c>
      <c r="J25" s="26">
        <v>44742</v>
      </c>
      <c r="K25" s="110" t="s">
        <v>43</v>
      </c>
      <c r="L25" s="31">
        <v>45107</v>
      </c>
      <c r="M25" s="32">
        <v>45106</v>
      </c>
      <c r="N25" s="181" t="s">
        <v>42</v>
      </c>
      <c r="O25" s="87" t="s">
        <v>43</v>
      </c>
      <c r="P25" s="87" t="s">
        <v>43</v>
      </c>
      <c r="Q25" s="44" t="s">
        <v>43</v>
      </c>
      <c r="R25" s="105" t="s">
        <v>63</v>
      </c>
      <c r="S25" s="105" t="s">
        <v>127</v>
      </c>
      <c r="T25" s="105" t="s">
        <v>118</v>
      </c>
    </row>
    <row r="26" spans="1:20" ht="81" customHeight="1" x14ac:dyDescent="0.35">
      <c r="A26" s="268"/>
      <c r="B26" s="269"/>
      <c r="C26" s="269"/>
      <c r="D26" s="238" t="s">
        <v>128</v>
      </c>
      <c r="E26" s="104" t="s">
        <v>102</v>
      </c>
      <c r="F26" s="243" t="s">
        <v>129</v>
      </c>
      <c r="G26" s="105" t="s">
        <v>130</v>
      </c>
      <c r="H26" s="105" t="s">
        <v>131</v>
      </c>
      <c r="I26" s="28">
        <v>4</v>
      </c>
      <c r="J26" s="16">
        <v>4</v>
      </c>
      <c r="K26" s="110" t="s">
        <v>43</v>
      </c>
      <c r="L26" s="19">
        <v>4</v>
      </c>
      <c r="M26" s="104">
        <v>4</v>
      </c>
      <c r="N26" s="181" t="s">
        <v>42</v>
      </c>
      <c r="O26" s="87" t="s">
        <v>43</v>
      </c>
      <c r="P26" s="87" t="s">
        <v>43</v>
      </c>
      <c r="Q26" s="44" t="s">
        <v>43</v>
      </c>
      <c r="R26" s="105" t="s">
        <v>63</v>
      </c>
      <c r="S26" s="105" t="s">
        <v>132</v>
      </c>
      <c r="T26" s="105" t="s">
        <v>118</v>
      </c>
    </row>
    <row r="27" spans="1:20" ht="103" customHeight="1" x14ac:dyDescent="0.35">
      <c r="A27" s="268"/>
      <c r="B27" s="269"/>
      <c r="C27" s="269"/>
      <c r="D27" s="240"/>
      <c r="E27" s="104" t="s">
        <v>102</v>
      </c>
      <c r="F27" s="243"/>
      <c r="G27" s="105" t="s">
        <v>133</v>
      </c>
      <c r="H27" s="105" t="s">
        <v>134</v>
      </c>
      <c r="I27" s="28">
        <v>2</v>
      </c>
      <c r="J27" s="16">
        <v>2</v>
      </c>
      <c r="K27" s="110" t="s">
        <v>43</v>
      </c>
      <c r="L27" s="19">
        <v>2</v>
      </c>
      <c r="M27" s="104">
        <v>4</v>
      </c>
      <c r="N27" s="181" t="s">
        <v>42</v>
      </c>
      <c r="O27" s="87" t="s">
        <v>43</v>
      </c>
      <c r="P27" s="87" t="s">
        <v>43</v>
      </c>
      <c r="Q27" s="44" t="s">
        <v>43</v>
      </c>
      <c r="R27" s="105" t="s">
        <v>63</v>
      </c>
      <c r="S27" s="105" t="s">
        <v>132</v>
      </c>
      <c r="T27" s="105" t="s">
        <v>118</v>
      </c>
    </row>
    <row r="28" spans="1:20" ht="130.9" customHeight="1" x14ac:dyDescent="0.35">
      <c r="A28" s="268"/>
      <c r="B28" s="269"/>
      <c r="C28" s="269"/>
      <c r="D28" s="238" t="s">
        <v>135</v>
      </c>
      <c r="E28" s="104" t="s">
        <v>102</v>
      </c>
      <c r="F28" s="259" t="s">
        <v>136</v>
      </c>
      <c r="G28" s="105" t="s">
        <v>732</v>
      </c>
      <c r="H28" s="105" t="s">
        <v>137</v>
      </c>
      <c r="I28" s="28">
        <v>4</v>
      </c>
      <c r="J28" s="16">
        <v>4</v>
      </c>
      <c r="K28" s="110" t="s">
        <v>43</v>
      </c>
      <c r="L28" s="19">
        <v>4</v>
      </c>
      <c r="M28" s="104">
        <v>4</v>
      </c>
      <c r="N28" s="181" t="s">
        <v>42</v>
      </c>
      <c r="O28" s="87" t="s">
        <v>43</v>
      </c>
      <c r="P28" s="87" t="s">
        <v>43</v>
      </c>
      <c r="Q28" s="44" t="s">
        <v>43</v>
      </c>
      <c r="R28" s="105" t="s">
        <v>63</v>
      </c>
      <c r="S28" s="105" t="s">
        <v>733</v>
      </c>
      <c r="T28" s="105" t="s">
        <v>118</v>
      </c>
    </row>
    <row r="29" spans="1:20" ht="88" customHeight="1" x14ac:dyDescent="0.35">
      <c r="A29" s="268"/>
      <c r="B29" s="269"/>
      <c r="C29" s="269"/>
      <c r="D29" s="239"/>
      <c r="E29" s="145" t="s">
        <v>36</v>
      </c>
      <c r="F29" s="259"/>
      <c r="G29" s="105" t="s">
        <v>138</v>
      </c>
      <c r="H29" s="105" t="s">
        <v>139</v>
      </c>
      <c r="I29" s="28">
        <v>5</v>
      </c>
      <c r="J29" s="16">
        <v>5</v>
      </c>
      <c r="K29" s="110" t="s">
        <v>43</v>
      </c>
      <c r="L29" s="19">
        <v>5</v>
      </c>
      <c r="M29" s="104">
        <v>5</v>
      </c>
      <c r="N29" s="181" t="s">
        <v>42</v>
      </c>
      <c r="O29" s="87" t="s">
        <v>43</v>
      </c>
      <c r="P29" s="87" t="s">
        <v>43</v>
      </c>
      <c r="Q29" s="105" t="s">
        <v>43</v>
      </c>
      <c r="R29" s="105" t="s">
        <v>63</v>
      </c>
      <c r="S29" s="105" t="s">
        <v>140</v>
      </c>
      <c r="T29" s="105" t="s">
        <v>118</v>
      </c>
    </row>
    <row r="30" spans="1:20" ht="105" customHeight="1" x14ac:dyDescent="0.35">
      <c r="A30" s="268"/>
      <c r="B30" s="269"/>
      <c r="C30" s="269"/>
      <c r="D30" s="239"/>
      <c r="E30" s="104" t="s">
        <v>102</v>
      </c>
      <c r="F30" s="259"/>
      <c r="G30" s="105" t="s">
        <v>681</v>
      </c>
      <c r="H30" s="105" t="s">
        <v>682</v>
      </c>
      <c r="I30" s="28">
        <v>1</v>
      </c>
      <c r="J30" s="16">
        <v>1</v>
      </c>
      <c r="K30" s="110" t="s">
        <v>43</v>
      </c>
      <c r="L30" s="19">
        <v>1</v>
      </c>
      <c r="M30" s="146">
        <v>0</v>
      </c>
      <c r="N30" s="184" t="s">
        <v>361</v>
      </c>
      <c r="O30" s="87" t="s">
        <v>742</v>
      </c>
      <c r="P30" s="87" t="s">
        <v>707</v>
      </c>
      <c r="Q30" s="44" t="s">
        <v>43</v>
      </c>
      <c r="R30" s="105" t="s">
        <v>63</v>
      </c>
      <c r="S30" s="105" t="s">
        <v>141</v>
      </c>
      <c r="T30" s="105" t="s">
        <v>118</v>
      </c>
    </row>
    <row r="31" spans="1:20" ht="130.9" customHeight="1" x14ac:dyDescent="0.35">
      <c r="A31" s="268"/>
      <c r="B31" s="269"/>
      <c r="C31" s="269"/>
      <c r="D31" s="239"/>
      <c r="E31" s="104" t="s">
        <v>85</v>
      </c>
      <c r="F31" s="259"/>
      <c r="G31" s="105" t="s">
        <v>142</v>
      </c>
      <c r="H31" s="105" t="s">
        <v>143</v>
      </c>
      <c r="I31" s="28">
        <v>4</v>
      </c>
      <c r="J31" s="16">
        <v>4</v>
      </c>
      <c r="K31" s="110" t="s">
        <v>43</v>
      </c>
      <c r="L31" s="19">
        <v>4</v>
      </c>
      <c r="M31" s="104">
        <v>4</v>
      </c>
      <c r="N31" s="181" t="s">
        <v>42</v>
      </c>
      <c r="O31" s="87" t="s">
        <v>43</v>
      </c>
      <c r="P31" s="87" t="s">
        <v>43</v>
      </c>
      <c r="Q31" s="44" t="s">
        <v>43</v>
      </c>
      <c r="R31" s="105" t="s">
        <v>63</v>
      </c>
      <c r="S31" s="105" t="s">
        <v>144</v>
      </c>
      <c r="T31" s="105" t="s">
        <v>118</v>
      </c>
    </row>
    <row r="32" spans="1:20" ht="130.9" customHeight="1" x14ac:dyDescent="0.35">
      <c r="A32" s="268"/>
      <c r="B32" s="269"/>
      <c r="C32" s="269"/>
      <c r="D32" s="239"/>
      <c r="E32" s="104" t="s">
        <v>102</v>
      </c>
      <c r="F32" s="259"/>
      <c r="G32" s="105" t="s">
        <v>145</v>
      </c>
      <c r="H32" s="105" t="s">
        <v>146</v>
      </c>
      <c r="I32" s="47">
        <v>44586</v>
      </c>
      <c r="J32" s="26">
        <v>44586</v>
      </c>
      <c r="K32" s="110" t="s">
        <v>43</v>
      </c>
      <c r="L32" s="31">
        <v>44951</v>
      </c>
      <c r="M32" s="32">
        <v>44951</v>
      </c>
      <c r="N32" s="181" t="s">
        <v>42</v>
      </c>
      <c r="O32" s="87" t="s">
        <v>43</v>
      </c>
      <c r="P32" s="87" t="s">
        <v>43</v>
      </c>
      <c r="Q32" s="44" t="s">
        <v>43</v>
      </c>
      <c r="R32" s="105" t="s">
        <v>63</v>
      </c>
      <c r="S32" s="105" t="s">
        <v>147</v>
      </c>
      <c r="T32" s="105" t="s">
        <v>118</v>
      </c>
    </row>
    <row r="33" spans="1:20" ht="130.9" customHeight="1" x14ac:dyDescent="0.35">
      <c r="A33" s="268"/>
      <c r="B33" s="269"/>
      <c r="C33" s="269"/>
      <c r="D33" s="239"/>
      <c r="E33" s="104" t="s">
        <v>102</v>
      </c>
      <c r="F33" s="259"/>
      <c r="G33" s="105" t="s">
        <v>148</v>
      </c>
      <c r="H33" s="105" t="s">
        <v>598</v>
      </c>
      <c r="I33" s="47">
        <v>44586</v>
      </c>
      <c r="J33" s="26">
        <v>44586</v>
      </c>
      <c r="K33" s="110" t="s">
        <v>43</v>
      </c>
      <c r="L33" s="31">
        <v>44951</v>
      </c>
      <c r="M33" s="32">
        <v>44951</v>
      </c>
      <c r="N33" s="181" t="s">
        <v>42</v>
      </c>
      <c r="O33" s="87" t="s">
        <v>43</v>
      </c>
      <c r="P33" s="87" t="s">
        <v>43</v>
      </c>
      <c r="Q33" s="44" t="s">
        <v>43</v>
      </c>
      <c r="R33" s="105" t="s">
        <v>63</v>
      </c>
      <c r="S33" s="105" t="s">
        <v>149</v>
      </c>
      <c r="T33" s="105" t="s">
        <v>118</v>
      </c>
    </row>
    <row r="34" spans="1:20" ht="130.9" customHeight="1" x14ac:dyDescent="0.35">
      <c r="A34" s="268"/>
      <c r="B34" s="269"/>
      <c r="C34" s="269"/>
      <c r="D34" s="239"/>
      <c r="E34" s="104" t="s">
        <v>102</v>
      </c>
      <c r="F34" s="259"/>
      <c r="G34" s="105" t="s">
        <v>150</v>
      </c>
      <c r="H34" s="105" t="s">
        <v>151</v>
      </c>
      <c r="I34" s="47">
        <v>44592</v>
      </c>
      <c r="J34" s="26">
        <v>44592</v>
      </c>
      <c r="K34" s="110" t="s">
        <v>43</v>
      </c>
      <c r="L34" s="31">
        <v>44957</v>
      </c>
      <c r="M34" s="32">
        <v>44951</v>
      </c>
      <c r="N34" s="181" t="s">
        <v>42</v>
      </c>
      <c r="O34" s="87" t="s">
        <v>43</v>
      </c>
      <c r="P34" s="87" t="s">
        <v>43</v>
      </c>
      <c r="Q34" s="44" t="s">
        <v>43</v>
      </c>
      <c r="R34" s="105" t="s">
        <v>63</v>
      </c>
      <c r="S34" s="105" t="s">
        <v>152</v>
      </c>
      <c r="T34" s="105" t="s">
        <v>118</v>
      </c>
    </row>
    <row r="35" spans="1:20" ht="130.9" customHeight="1" x14ac:dyDescent="0.35">
      <c r="A35" s="268"/>
      <c r="B35" s="269"/>
      <c r="C35" s="269"/>
      <c r="D35" s="239"/>
      <c r="E35" s="104" t="s">
        <v>102</v>
      </c>
      <c r="F35" s="259"/>
      <c r="G35" s="105" t="s">
        <v>153</v>
      </c>
      <c r="H35" s="105" t="s">
        <v>154</v>
      </c>
      <c r="I35" s="47">
        <v>44651</v>
      </c>
      <c r="J35" s="26">
        <v>44635</v>
      </c>
      <c r="K35" s="110" t="s">
        <v>43</v>
      </c>
      <c r="L35" s="31">
        <v>45016</v>
      </c>
      <c r="M35" s="32">
        <v>45000</v>
      </c>
      <c r="N35" s="181" t="s">
        <v>42</v>
      </c>
      <c r="O35" s="87" t="s">
        <v>43</v>
      </c>
      <c r="P35" s="87" t="s">
        <v>43</v>
      </c>
      <c r="Q35" s="44" t="s">
        <v>43</v>
      </c>
      <c r="R35" s="105" t="s">
        <v>63</v>
      </c>
      <c r="S35" s="105" t="s">
        <v>155</v>
      </c>
      <c r="T35" s="105" t="s">
        <v>118</v>
      </c>
    </row>
    <row r="36" spans="1:20" ht="130.9" customHeight="1" x14ac:dyDescent="0.35">
      <c r="A36" s="268"/>
      <c r="B36" s="269"/>
      <c r="C36" s="269"/>
      <c r="D36" s="239"/>
      <c r="E36" s="104" t="s">
        <v>102</v>
      </c>
      <c r="F36" s="259"/>
      <c r="G36" s="105" t="s">
        <v>156</v>
      </c>
      <c r="H36" s="105" t="s">
        <v>157</v>
      </c>
      <c r="I36" s="47">
        <v>44651</v>
      </c>
      <c r="J36" s="26">
        <v>44651</v>
      </c>
      <c r="K36" s="110" t="s">
        <v>43</v>
      </c>
      <c r="L36" s="31">
        <v>45016</v>
      </c>
      <c r="M36" s="32">
        <v>45015</v>
      </c>
      <c r="N36" s="181" t="s">
        <v>42</v>
      </c>
      <c r="O36" s="87" t="s">
        <v>43</v>
      </c>
      <c r="P36" s="87" t="s">
        <v>43</v>
      </c>
      <c r="Q36" s="44" t="s">
        <v>43</v>
      </c>
      <c r="R36" s="105" t="s">
        <v>63</v>
      </c>
      <c r="S36" s="105" t="s">
        <v>158</v>
      </c>
      <c r="T36" s="105" t="s">
        <v>118</v>
      </c>
    </row>
    <row r="37" spans="1:20" ht="130.9" customHeight="1" x14ac:dyDescent="0.35">
      <c r="A37" s="268"/>
      <c r="B37" s="269"/>
      <c r="C37" s="269"/>
      <c r="D37" s="240"/>
      <c r="E37" s="104" t="s">
        <v>102</v>
      </c>
      <c r="F37" s="261"/>
      <c r="G37" s="105" t="s">
        <v>159</v>
      </c>
      <c r="H37" s="105" t="s">
        <v>160</v>
      </c>
      <c r="I37" s="47">
        <v>44651</v>
      </c>
      <c r="J37" s="26">
        <v>44651</v>
      </c>
      <c r="K37" s="110" t="s">
        <v>43</v>
      </c>
      <c r="L37" s="31">
        <v>45016</v>
      </c>
      <c r="M37" s="32">
        <v>45015</v>
      </c>
      <c r="N37" s="181" t="s">
        <v>42</v>
      </c>
      <c r="O37" s="87" t="s">
        <v>43</v>
      </c>
      <c r="P37" s="87" t="s">
        <v>43</v>
      </c>
      <c r="Q37" s="44" t="s">
        <v>43</v>
      </c>
      <c r="R37" s="105" t="s">
        <v>63</v>
      </c>
      <c r="S37" s="105" t="s">
        <v>158</v>
      </c>
      <c r="T37" s="105" t="s">
        <v>118</v>
      </c>
    </row>
    <row r="38" spans="1:20" ht="130.9" customHeight="1" x14ac:dyDescent="0.35">
      <c r="A38" s="268"/>
      <c r="B38" s="269"/>
      <c r="C38" s="269"/>
      <c r="D38" s="104" t="s">
        <v>161</v>
      </c>
      <c r="E38" s="104" t="s">
        <v>102</v>
      </c>
      <c r="F38" s="106" t="s">
        <v>162</v>
      </c>
      <c r="G38" s="105" t="s">
        <v>163</v>
      </c>
      <c r="H38" s="105" t="s">
        <v>164</v>
      </c>
      <c r="I38" s="28">
        <v>4</v>
      </c>
      <c r="J38" s="16">
        <v>2</v>
      </c>
      <c r="K38" s="16">
        <v>2</v>
      </c>
      <c r="L38" s="19">
        <v>4</v>
      </c>
      <c r="M38" s="104">
        <v>4</v>
      </c>
      <c r="N38" s="181" t="s">
        <v>42</v>
      </c>
      <c r="O38" s="87" t="s">
        <v>43</v>
      </c>
      <c r="P38" s="87" t="s">
        <v>43</v>
      </c>
      <c r="Q38" s="44" t="s">
        <v>43</v>
      </c>
      <c r="R38" s="105" t="s">
        <v>63</v>
      </c>
      <c r="S38" s="105" t="s">
        <v>165</v>
      </c>
      <c r="T38" s="105" t="s">
        <v>118</v>
      </c>
    </row>
    <row r="39" spans="1:20" ht="130.9" customHeight="1" x14ac:dyDescent="0.35">
      <c r="A39" s="268"/>
      <c r="B39" s="269"/>
      <c r="C39" s="269"/>
      <c r="D39" s="145" t="s">
        <v>166</v>
      </c>
      <c r="E39" s="104" t="s">
        <v>102</v>
      </c>
      <c r="F39" s="262" t="s">
        <v>167</v>
      </c>
      <c r="G39" s="105" t="s">
        <v>168</v>
      </c>
      <c r="H39" s="105" t="s">
        <v>169</v>
      </c>
      <c r="I39" s="28">
        <v>84</v>
      </c>
      <c r="J39" s="16">
        <v>33</v>
      </c>
      <c r="K39" s="16">
        <v>51</v>
      </c>
      <c r="L39" s="19">
        <v>84</v>
      </c>
      <c r="M39" s="104">
        <v>81</v>
      </c>
      <c r="N39" s="207" t="s">
        <v>596</v>
      </c>
      <c r="O39" s="104" t="s">
        <v>743</v>
      </c>
      <c r="P39" s="104" t="s">
        <v>619</v>
      </c>
      <c r="Q39" s="134" t="s">
        <v>43</v>
      </c>
      <c r="R39" s="105" t="s">
        <v>170</v>
      </c>
      <c r="S39" s="105" t="s">
        <v>171</v>
      </c>
      <c r="T39" s="105" t="s">
        <v>118</v>
      </c>
    </row>
    <row r="40" spans="1:20" ht="130.9" customHeight="1" x14ac:dyDescent="0.35">
      <c r="A40" s="268"/>
      <c r="B40" s="269"/>
      <c r="C40" s="269"/>
      <c r="D40" s="145" t="s">
        <v>166</v>
      </c>
      <c r="E40" s="104" t="s">
        <v>172</v>
      </c>
      <c r="F40" s="263"/>
      <c r="G40" s="134" t="s">
        <v>173</v>
      </c>
      <c r="H40" s="134" t="s">
        <v>174</v>
      </c>
      <c r="I40" s="29">
        <v>28</v>
      </c>
      <c r="J40" s="30">
        <v>27</v>
      </c>
      <c r="K40" s="30">
        <v>1</v>
      </c>
      <c r="L40" s="20">
        <v>28</v>
      </c>
      <c r="M40" s="145">
        <v>49</v>
      </c>
      <c r="N40" s="181" t="s">
        <v>42</v>
      </c>
      <c r="O40" s="87" t="s">
        <v>43</v>
      </c>
      <c r="P40" s="87" t="s">
        <v>43</v>
      </c>
      <c r="Q40" s="134" t="s">
        <v>43</v>
      </c>
      <c r="R40" s="134" t="s">
        <v>175</v>
      </c>
      <c r="S40" s="134" t="s">
        <v>176</v>
      </c>
      <c r="T40" s="105" t="s">
        <v>118</v>
      </c>
    </row>
    <row r="41" spans="1:20" ht="130.9" customHeight="1" x14ac:dyDescent="0.35">
      <c r="A41" s="268"/>
      <c r="B41" s="269"/>
      <c r="C41" s="269"/>
      <c r="D41" s="53" t="s">
        <v>113</v>
      </c>
      <c r="E41" s="111" t="s">
        <v>102</v>
      </c>
      <c r="F41" s="113" t="s">
        <v>177</v>
      </c>
      <c r="G41" s="49" t="s">
        <v>178</v>
      </c>
      <c r="H41" s="108" t="s">
        <v>179</v>
      </c>
      <c r="I41" s="189">
        <v>44742</v>
      </c>
      <c r="J41" s="192">
        <v>44742</v>
      </c>
      <c r="K41" s="192" t="s">
        <v>43</v>
      </c>
      <c r="L41" s="193">
        <v>45107</v>
      </c>
      <c r="M41" s="196">
        <v>45106</v>
      </c>
      <c r="N41" s="181" t="s">
        <v>42</v>
      </c>
      <c r="O41" s="87" t="s">
        <v>43</v>
      </c>
      <c r="P41" s="87" t="s">
        <v>43</v>
      </c>
      <c r="Q41" s="112" t="s">
        <v>43</v>
      </c>
      <c r="R41" s="49" t="s">
        <v>63</v>
      </c>
      <c r="S41" s="49" t="s">
        <v>180</v>
      </c>
      <c r="T41" s="49" t="s">
        <v>118</v>
      </c>
    </row>
    <row r="42" spans="1:20" ht="130.9" customHeight="1" x14ac:dyDescent="0.35">
      <c r="A42" s="268"/>
      <c r="B42" s="269"/>
      <c r="C42" s="269"/>
      <c r="D42" s="145" t="s">
        <v>181</v>
      </c>
      <c r="E42" s="145" t="s">
        <v>102</v>
      </c>
      <c r="F42" s="134" t="s">
        <v>182</v>
      </c>
      <c r="G42" s="134" t="s">
        <v>183</v>
      </c>
      <c r="H42" s="134" t="s">
        <v>184</v>
      </c>
      <c r="I42" s="29">
        <v>2</v>
      </c>
      <c r="J42" s="30">
        <v>2</v>
      </c>
      <c r="K42" s="30" t="s">
        <v>43</v>
      </c>
      <c r="L42" s="20">
        <v>4</v>
      </c>
      <c r="M42" s="145">
        <v>4</v>
      </c>
      <c r="N42" s="181" t="s">
        <v>42</v>
      </c>
      <c r="O42" s="87" t="s">
        <v>43</v>
      </c>
      <c r="P42" s="87" t="s">
        <v>43</v>
      </c>
      <c r="Q42" s="134" t="s">
        <v>43</v>
      </c>
      <c r="R42" s="134" t="s">
        <v>63</v>
      </c>
      <c r="S42" s="134" t="s">
        <v>185</v>
      </c>
      <c r="T42" s="134" t="s">
        <v>48</v>
      </c>
    </row>
    <row r="43" spans="1:20" ht="17.25" customHeight="1" x14ac:dyDescent="0.35">
      <c r="A43" s="150" t="s">
        <v>186</v>
      </c>
      <c r="B43" s="140"/>
      <c r="C43" s="140"/>
      <c r="D43" s="140"/>
      <c r="E43" s="140"/>
      <c r="F43" s="74"/>
      <c r="G43" s="74"/>
      <c r="H43" s="74"/>
      <c r="I43" s="74"/>
      <c r="J43" s="74"/>
      <c r="K43" s="74"/>
      <c r="L43" s="74"/>
      <c r="M43" s="74"/>
      <c r="N43" s="74"/>
      <c r="O43" s="74"/>
      <c r="P43" s="74"/>
      <c r="Q43" s="74"/>
      <c r="R43" s="74"/>
      <c r="S43" s="74"/>
      <c r="T43" s="175"/>
    </row>
    <row r="44" spans="1:20" ht="130.9" customHeight="1" x14ac:dyDescent="0.35">
      <c r="A44" s="264" t="s">
        <v>186</v>
      </c>
      <c r="B44" s="266" t="s">
        <v>187</v>
      </c>
      <c r="C44" s="264" t="s">
        <v>188</v>
      </c>
      <c r="D44" s="238" t="s">
        <v>189</v>
      </c>
      <c r="E44" s="101" t="s">
        <v>190</v>
      </c>
      <c r="F44" s="263" t="s">
        <v>191</v>
      </c>
      <c r="G44" s="102" t="s">
        <v>192</v>
      </c>
      <c r="H44" s="102" t="s">
        <v>193</v>
      </c>
      <c r="I44" s="126">
        <v>44439</v>
      </c>
      <c r="J44" s="127">
        <v>44434</v>
      </c>
      <c r="K44" s="110" t="s">
        <v>43</v>
      </c>
      <c r="L44" s="72">
        <v>44804</v>
      </c>
      <c r="M44" s="95">
        <v>44804</v>
      </c>
      <c r="N44" s="181" t="s">
        <v>42</v>
      </c>
      <c r="O44" s="87" t="s">
        <v>43</v>
      </c>
      <c r="P44" s="87" t="s">
        <v>43</v>
      </c>
      <c r="Q44" s="95" t="s">
        <v>43</v>
      </c>
      <c r="R44" s="102" t="s">
        <v>63</v>
      </c>
      <c r="S44" s="102" t="s">
        <v>194</v>
      </c>
      <c r="T44" s="102" t="s">
        <v>118</v>
      </c>
    </row>
    <row r="45" spans="1:20" ht="130.9" customHeight="1" x14ac:dyDescent="0.35">
      <c r="A45" s="265"/>
      <c r="B45" s="267"/>
      <c r="C45" s="265"/>
      <c r="D45" s="239"/>
      <c r="E45" s="104" t="s">
        <v>190</v>
      </c>
      <c r="F45" s="243"/>
      <c r="G45" s="105" t="s">
        <v>195</v>
      </c>
      <c r="H45" s="105" t="s">
        <v>196</v>
      </c>
      <c r="I45" s="28">
        <v>2</v>
      </c>
      <c r="J45" s="16">
        <v>2</v>
      </c>
      <c r="K45" s="110" t="s">
        <v>43</v>
      </c>
      <c r="L45" s="19">
        <v>2</v>
      </c>
      <c r="M45" s="104">
        <v>2</v>
      </c>
      <c r="N45" s="181" t="s">
        <v>42</v>
      </c>
      <c r="O45" s="87" t="s">
        <v>43</v>
      </c>
      <c r="P45" s="87" t="s">
        <v>43</v>
      </c>
      <c r="Q45" s="104" t="s">
        <v>43</v>
      </c>
      <c r="R45" s="105" t="s">
        <v>63</v>
      </c>
      <c r="S45" s="105" t="s">
        <v>197</v>
      </c>
      <c r="T45" s="105" t="s">
        <v>118</v>
      </c>
    </row>
    <row r="46" spans="1:20" ht="130.9" customHeight="1" x14ac:dyDescent="0.35">
      <c r="A46" s="265"/>
      <c r="B46" s="267"/>
      <c r="C46" s="265"/>
      <c r="D46" s="240"/>
      <c r="E46" s="104" t="s">
        <v>190</v>
      </c>
      <c r="F46" s="243"/>
      <c r="G46" s="105" t="s">
        <v>198</v>
      </c>
      <c r="H46" s="105" t="s">
        <v>199</v>
      </c>
      <c r="I46" s="47">
        <v>44742</v>
      </c>
      <c r="J46" s="26">
        <v>44742</v>
      </c>
      <c r="K46" s="110" t="s">
        <v>43</v>
      </c>
      <c r="L46" s="19" t="s">
        <v>200</v>
      </c>
      <c r="M46" s="95">
        <v>45077</v>
      </c>
      <c r="N46" s="181" t="s">
        <v>42</v>
      </c>
      <c r="O46" s="87" t="s">
        <v>43</v>
      </c>
      <c r="P46" s="87" t="s">
        <v>43</v>
      </c>
      <c r="Q46" s="104" t="s">
        <v>43</v>
      </c>
      <c r="R46" s="105" t="s">
        <v>63</v>
      </c>
      <c r="S46" s="105" t="s">
        <v>201</v>
      </c>
      <c r="T46" s="105" t="s">
        <v>118</v>
      </c>
    </row>
    <row r="48" spans="1:20" ht="21" x14ac:dyDescent="0.35">
      <c r="A48" s="223" t="s">
        <v>631</v>
      </c>
      <c r="B48" s="223"/>
      <c r="C48" s="223"/>
      <c r="D48" s="223"/>
      <c r="E48" s="223"/>
      <c r="F48" s="223"/>
      <c r="G48" s="223"/>
      <c r="H48" s="223"/>
      <c r="I48" s="223"/>
      <c r="J48" s="223"/>
      <c r="K48" s="223"/>
      <c r="L48" s="223"/>
      <c r="M48" s="223"/>
      <c r="N48" s="223"/>
      <c r="O48" s="223"/>
      <c r="P48" s="223"/>
      <c r="Q48" s="223"/>
      <c r="R48" s="223"/>
      <c r="S48" s="223"/>
      <c r="T48" s="223"/>
    </row>
    <row r="49" spans="1:20" ht="21" x14ac:dyDescent="0.35">
      <c r="A49" s="224" t="s">
        <v>202</v>
      </c>
      <c r="B49" s="225"/>
      <c r="C49" s="225"/>
      <c r="D49" s="225"/>
      <c r="E49" s="225"/>
      <c r="F49" s="225"/>
      <c r="G49" s="225"/>
      <c r="H49" s="225"/>
      <c r="I49" s="225"/>
      <c r="J49" s="225"/>
      <c r="K49" s="225"/>
      <c r="L49" s="225"/>
      <c r="M49" s="225"/>
      <c r="N49" s="225"/>
      <c r="O49" s="225"/>
      <c r="P49" s="225"/>
      <c r="Q49" s="225"/>
      <c r="R49" s="225"/>
      <c r="S49" s="225"/>
      <c r="T49" s="225"/>
    </row>
    <row r="50" spans="1:20" ht="21" x14ac:dyDescent="0.35">
      <c r="A50" s="224" t="s">
        <v>638</v>
      </c>
      <c r="B50" s="225"/>
      <c r="C50" s="225"/>
      <c r="D50" s="225"/>
      <c r="E50" s="225"/>
      <c r="F50" s="225"/>
      <c r="G50" s="225"/>
      <c r="H50" s="225"/>
      <c r="I50" s="225"/>
      <c r="J50" s="225"/>
      <c r="K50" s="225"/>
      <c r="L50" s="225"/>
      <c r="M50" s="225"/>
      <c r="N50" s="225"/>
      <c r="O50" s="225"/>
      <c r="P50" s="225"/>
      <c r="Q50" s="225"/>
      <c r="R50" s="225"/>
      <c r="S50" s="225"/>
      <c r="T50" s="225"/>
    </row>
    <row r="51" spans="1:20" ht="27.4" customHeight="1" x14ac:dyDescent="0.35">
      <c r="A51" s="229" t="s">
        <v>203</v>
      </c>
      <c r="B51" s="229"/>
      <c r="C51" s="229"/>
      <c r="D51" s="271" t="s">
        <v>16</v>
      </c>
      <c r="E51" s="272"/>
      <c r="F51" s="229" t="s">
        <v>17</v>
      </c>
      <c r="G51" s="229" t="s">
        <v>18</v>
      </c>
      <c r="H51" s="229" t="s">
        <v>19</v>
      </c>
      <c r="I51" s="230" t="s">
        <v>20</v>
      </c>
      <c r="J51" s="1" t="s">
        <v>21</v>
      </c>
      <c r="K51" s="12" t="s">
        <v>22</v>
      </c>
      <c r="L51" s="232" t="s">
        <v>609</v>
      </c>
      <c r="M51" s="233"/>
      <c r="N51" s="245" t="s">
        <v>606</v>
      </c>
      <c r="O51" s="245" t="s">
        <v>607</v>
      </c>
      <c r="P51" s="245" t="s">
        <v>608</v>
      </c>
      <c r="Q51" s="229" t="s">
        <v>23</v>
      </c>
      <c r="R51" s="229" t="s">
        <v>24</v>
      </c>
      <c r="S51" s="229" t="s">
        <v>25</v>
      </c>
      <c r="T51" s="229" t="s">
        <v>26</v>
      </c>
    </row>
    <row r="52" spans="1:20" ht="27.4" customHeight="1" x14ac:dyDescent="0.35">
      <c r="A52" s="230"/>
      <c r="B52" s="230"/>
      <c r="C52" s="230"/>
      <c r="D52" s="143" t="s">
        <v>27</v>
      </c>
      <c r="E52" s="143" t="s">
        <v>28</v>
      </c>
      <c r="F52" s="230"/>
      <c r="G52" s="230"/>
      <c r="H52" s="229"/>
      <c r="I52" s="273"/>
      <c r="J52" s="234" t="s">
        <v>29</v>
      </c>
      <c r="K52" s="235"/>
      <c r="L52" s="143" t="s">
        <v>30</v>
      </c>
      <c r="M52" s="143" t="s">
        <v>31</v>
      </c>
      <c r="N52" s="246"/>
      <c r="O52" s="246"/>
      <c r="P52" s="246"/>
      <c r="Q52" s="230"/>
      <c r="R52" s="230"/>
      <c r="S52" s="229"/>
      <c r="T52" s="230"/>
    </row>
    <row r="53" spans="1:20" ht="35.65" customHeight="1" x14ac:dyDescent="0.35">
      <c r="A53" s="274" t="s">
        <v>204</v>
      </c>
      <c r="B53" s="275"/>
      <c r="C53" s="275"/>
      <c r="D53" s="275"/>
      <c r="E53" s="275"/>
      <c r="F53" s="275"/>
      <c r="G53" s="275"/>
      <c r="H53" s="275"/>
      <c r="I53" s="275"/>
      <c r="J53" s="275"/>
      <c r="K53" s="275"/>
      <c r="L53" s="275"/>
      <c r="M53" s="275"/>
      <c r="N53" s="275"/>
      <c r="O53" s="275"/>
      <c r="P53" s="275"/>
      <c r="Q53" s="275"/>
      <c r="R53" s="275"/>
      <c r="S53" s="275"/>
      <c r="T53" s="276"/>
    </row>
    <row r="54" spans="1:20" ht="71.5" customHeight="1" x14ac:dyDescent="0.35">
      <c r="A54" s="277" t="s">
        <v>56</v>
      </c>
      <c r="B54" s="277" t="s">
        <v>57</v>
      </c>
      <c r="C54" s="277" t="s">
        <v>58</v>
      </c>
      <c r="D54" s="152" t="s">
        <v>59</v>
      </c>
      <c r="E54" s="145" t="s">
        <v>36</v>
      </c>
      <c r="F54" s="120" t="s">
        <v>205</v>
      </c>
      <c r="G54" s="102" t="s">
        <v>206</v>
      </c>
      <c r="H54" s="102" t="s">
        <v>207</v>
      </c>
      <c r="I54" s="128">
        <v>4</v>
      </c>
      <c r="J54" s="197">
        <v>4</v>
      </c>
      <c r="K54" s="197" t="s">
        <v>43</v>
      </c>
      <c r="L54" s="75">
        <v>4</v>
      </c>
      <c r="M54" s="101">
        <v>4</v>
      </c>
      <c r="N54" s="181" t="s">
        <v>42</v>
      </c>
      <c r="O54" s="104" t="s">
        <v>43</v>
      </c>
      <c r="P54" s="104" t="s">
        <v>43</v>
      </c>
      <c r="Q54" s="56" t="s">
        <v>43</v>
      </c>
      <c r="R54" s="102" t="s">
        <v>63</v>
      </c>
      <c r="S54" s="102" t="s">
        <v>208</v>
      </c>
      <c r="T54" s="102" t="s">
        <v>209</v>
      </c>
    </row>
    <row r="55" spans="1:20" ht="71.5" customHeight="1" x14ac:dyDescent="0.35">
      <c r="A55" s="277"/>
      <c r="B55" s="277"/>
      <c r="C55" s="277"/>
      <c r="D55" s="238" t="s">
        <v>210</v>
      </c>
      <c r="E55" s="238" t="s">
        <v>36</v>
      </c>
      <c r="F55" s="262" t="s">
        <v>211</v>
      </c>
      <c r="G55" s="105" t="s">
        <v>212</v>
      </c>
      <c r="H55" s="105" t="s">
        <v>213</v>
      </c>
      <c r="I55" s="129">
        <v>12</v>
      </c>
      <c r="J55" s="80">
        <v>12</v>
      </c>
      <c r="K55" s="197" t="s">
        <v>43</v>
      </c>
      <c r="L55" s="76">
        <v>12</v>
      </c>
      <c r="M55" s="104">
        <v>12</v>
      </c>
      <c r="N55" s="181" t="s">
        <v>42</v>
      </c>
      <c r="O55" s="104" t="s">
        <v>43</v>
      </c>
      <c r="P55" s="104" t="s">
        <v>43</v>
      </c>
      <c r="Q55" s="56" t="s">
        <v>43</v>
      </c>
      <c r="R55" s="105" t="s">
        <v>63</v>
      </c>
      <c r="S55" s="105" t="s">
        <v>214</v>
      </c>
      <c r="T55" s="105" t="s">
        <v>209</v>
      </c>
    </row>
    <row r="56" spans="1:20" ht="71.5" customHeight="1" x14ac:dyDescent="0.35">
      <c r="A56" s="277"/>
      <c r="B56" s="277"/>
      <c r="C56" s="277"/>
      <c r="D56" s="239"/>
      <c r="E56" s="239"/>
      <c r="F56" s="270"/>
      <c r="G56" s="105" t="s">
        <v>215</v>
      </c>
      <c r="H56" s="105" t="s">
        <v>216</v>
      </c>
      <c r="I56" s="129" t="s">
        <v>41</v>
      </c>
      <c r="J56" s="80" t="s">
        <v>41</v>
      </c>
      <c r="K56" s="197" t="s">
        <v>41</v>
      </c>
      <c r="L56" s="19">
        <v>1</v>
      </c>
      <c r="M56" s="104">
        <v>1</v>
      </c>
      <c r="N56" s="181" t="s">
        <v>42</v>
      </c>
      <c r="O56" s="104" t="s">
        <v>43</v>
      </c>
      <c r="P56" s="104" t="s">
        <v>43</v>
      </c>
      <c r="Q56" s="56" t="s">
        <v>43</v>
      </c>
      <c r="R56" s="105" t="s">
        <v>63</v>
      </c>
      <c r="S56" s="105" t="s">
        <v>600</v>
      </c>
      <c r="T56" s="105" t="s">
        <v>209</v>
      </c>
    </row>
    <row r="57" spans="1:20" ht="71.5" customHeight="1" x14ac:dyDescent="0.35">
      <c r="A57" s="277"/>
      <c r="B57" s="277"/>
      <c r="C57" s="277"/>
      <c r="D57" s="239"/>
      <c r="E57" s="239"/>
      <c r="F57" s="270"/>
      <c r="G57" s="105" t="s">
        <v>684</v>
      </c>
      <c r="H57" s="105" t="s">
        <v>683</v>
      </c>
      <c r="I57" s="28">
        <v>4</v>
      </c>
      <c r="J57" s="16">
        <v>4</v>
      </c>
      <c r="K57" s="197" t="s">
        <v>43</v>
      </c>
      <c r="L57" s="19">
        <v>4</v>
      </c>
      <c r="M57" s="104">
        <v>4</v>
      </c>
      <c r="N57" s="181" t="s">
        <v>42</v>
      </c>
      <c r="O57" s="104" t="s">
        <v>43</v>
      </c>
      <c r="P57" s="104" t="s">
        <v>43</v>
      </c>
      <c r="Q57" s="56" t="s">
        <v>43</v>
      </c>
      <c r="R57" s="105" t="s">
        <v>63</v>
      </c>
      <c r="S57" s="105" t="s">
        <v>217</v>
      </c>
      <c r="T57" s="105" t="s">
        <v>209</v>
      </c>
    </row>
    <row r="58" spans="1:20" ht="71.5" customHeight="1" x14ac:dyDescent="0.35">
      <c r="A58" s="277"/>
      <c r="B58" s="277"/>
      <c r="C58" s="277"/>
      <c r="D58" s="240"/>
      <c r="E58" s="240"/>
      <c r="F58" s="263"/>
      <c r="G58" s="105" t="s">
        <v>218</v>
      </c>
      <c r="H58" s="105" t="s">
        <v>219</v>
      </c>
      <c r="I58" s="78">
        <v>12</v>
      </c>
      <c r="J58" s="55">
        <v>12</v>
      </c>
      <c r="K58" s="197" t="s">
        <v>43</v>
      </c>
      <c r="L58" s="19">
        <v>12</v>
      </c>
      <c r="M58" s="104">
        <v>12</v>
      </c>
      <c r="N58" s="181" t="s">
        <v>42</v>
      </c>
      <c r="O58" s="104" t="s">
        <v>43</v>
      </c>
      <c r="P58" s="104" t="s">
        <v>43</v>
      </c>
      <c r="Q58" s="105" t="s">
        <v>43</v>
      </c>
      <c r="R58" s="105" t="s">
        <v>63</v>
      </c>
      <c r="S58" s="105" t="s">
        <v>685</v>
      </c>
      <c r="T58" s="105" t="s">
        <v>209</v>
      </c>
    </row>
    <row r="59" spans="1:20" ht="71.5" customHeight="1" x14ac:dyDescent="0.35">
      <c r="A59" s="277"/>
      <c r="B59" s="277"/>
      <c r="C59" s="277"/>
      <c r="D59" s="152" t="s">
        <v>221</v>
      </c>
      <c r="E59" s="104" t="s">
        <v>36</v>
      </c>
      <c r="F59" s="46" t="s">
        <v>222</v>
      </c>
      <c r="G59" s="105" t="s">
        <v>223</v>
      </c>
      <c r="H59" s="105" t="s">
        <v>224</v>
      </c>
      <c r="I59" s="28">
        <v>2</v>
      </c>
      <c r="J59" s="16">
        <v>2</v>
      </c>
      <c r="K59" s="197" t="s">
        <v>43</v>
      </c>
      <c r="L59" s="19" t="s">
        <v>220</v>
      </c>
      <c r="M59" s="104" t="s">
        <v>611</v>
      </c>
      <c r="N59" s="181" t="s">
        <v>42</v>
      </c>
      <c r="O59" s="104" t="s">
        <v>43</v>
      </c>
      <c r="P59" s="104" t="s">
        <v>43</v>
      </c>
      <c r="Q59" s="178">
        <v>80000</v>
      </c>
      <c r="R59" s="77" t="s">
        <v>63</v>
      </c>
      <c r="S59" s="105" t="s">
        <v>225</v>
      </c>
      <c r="T59" s="105" t="s">
        <v>209</v>
      </c>
    </row>
    <row r="60" spans="1:20" ht="69.400000000000006" customHeight="1" x14ac:dyDescent="0.35">
      <c r="A60" s="277"/>
      <c r="B60" s="277"/>
      <c r="C60" s="277"/>
      <c r="D60" s="238" t="s">
        <v>226</v>
      </c>
      <c r="E60" s="238" t="s">
        <v>36</v>
      </c>
      <c r="F60" s="262" t="s">
        <v>227</v>
      </c>
      <c r="G60" s="148" t="s">
        <v>228</v>
      </c>
      <c r="H60" s="134" t="s">
        <v>229</v>
      </c>
      <c r="I60" s="28">
        <v>4</v>
      </c>
      <c r="J60" s="16">
        <v>4</v>
      </c>
      <c r="K60" s="197" t="s">
        <v>43</v>
      </c>
      <c r="L60" s="19">
        <v>1</v>
      </c>
      <c r="M60" s="104">
        <v>1</v>
      </c>
      <c r="N60" s="181" t="s">
        <v>42</v>
      </c>
      <c r="O60" s="104" t="s">
        <v>43</v>
      </c>
      <c r="P60" s="104" t="s">
        <v>43</v>
      </c>
      <c r="Q60" s="179">
        <v>680000</v>
      </c>
      <c r="R60" s="106" t="s">
        <v>89</v>
      </c>
      <c r="S60" s="105" t="s">
        <v>231</v>
      </c>
      <c r="T60" s="105" t="s">
        <v>209</v>
      </c>
    </row>
    <row r="61" spans="1:20" ht="69.400000000000006" customHeight="1" x14ac:dyDescent="0.35">
      <c r="A61" s="277"/>
      <c r="B61" s="277"/>
      <c r="C61" s="277"/>
      <c r="D61" s="240"/>
      <c r="E61" s="240"/>
      <c r="F61" s="263"/>
      <c r="G61" s="134" t="s">
        <v>233</v>
      </c>
      <c r="H61" s="134" t="s">
        <v>232</v>
      </c>
      <c r="I61" s="47">
        <v>44681</v>
      </c>
      <c r="J61" s="26">
        <v>44677</v>
      </c>
      <c r="K61" s="197" t="s">
        <v>43</v>
      </c>
      <c r="L61" s="19" t="s">
        <v>230</v>
      </c>
      <c r="M61" s="180" t="s">
        <v>610</v>
      </c>
      <c r="N61" s="181" t="s">
        <v>42</v>
      </c>
      <c r="O61" s="104" t="s">
        <v>43</v>
      </c>
      <c r="P61" s="104" t="s">
        <v>43</v>
      </c>
      <c r="Q61" s="105" t="s">
        <v>43</v>
      </c>
      <c r="R61" s="105" t="s">
        <v>89</v>
      </c>
      <c r="S61" s="105" t="s">
        <v>632</v>
      </c>
      <c r="T61" s="105" t="s">
        <v>209</v>
      </c>
    </row>
    <row r="62" spans="1:20" ht="69.400000000000006" customHeight="1" x14ac:dyDescent="0.35">
      <c r="A62" s="277"/>
      <c r="B62" s="277"/>
      <c r="C62" s="277"/>
      <c r="D62" s="152" t="s">
        <v>234</v>
      </c>
      <c r="E62" s="104" t="s">
        <v>36</v>
      </c>
      <c r="F62" s="105" t="s">
        <v>235</v>
      </c>
      <c r="G62" s="105" t="s">
        <v>236</v>
      </c>
      <c r="H62" s="105" t="s">
        <v>237</v>
      </c>
      <c r="I62" s="78">
        <v>4</v>
      </c>
      <c r="J62" s="16">
        <v>4</v>
      </c>
      <c r="K62" s="197" t="s">
        <v>43</v>
      </c>
      <c r="L62" s="19">
        <v>4</v>
      </c>
      <c r="M62" s="104">
        <v>4</v>
      </c>
      <c r="N62" s="181" t="s">
        <v>42</v>
      </c>
      <c r="O62" s="104" t="s">
        <v>43</v>
      </c>
      <c r="P62" s="104" t="s">
        <v>43</v>
      </c>
      <c r="Q62" s="56" t="s">
        <v>43</v>
      </c>
      <c r="R62" s="134" t="s">
        <v>63</v>
      </c>
      <c r="S62" s="105" t="s">
        <v>238</v>
      </c>
      <c r="T62" s="105" t="s">
        <v>209</v>
      </c>
    </row>
    <row r="63" spans="1:20" ht="90" customHeight="1" x14ac:dyDescent="0.35">
      <c r="A63" s="277"/>
      <c r="B63" s="277"/>
      <c r="C63" s="277"/>
      <c r="D63" s="238" t="s">
        <v>239</v>
      </c>
      <c r="E63" s="238" t="s">
        <v>36</v>
      </c>
      <c r="F63" s="262" t="s">
        <v>240</v>
      </c>
      <c r="G63" s="105" t="s">
        <v>710</v>
      </c>
      <c r="H63" s="105" t="s">
        <v>664</v>
      </c>
      <c r="I63" s="78" t="s">
        <v>41</v>
      </c>
      <c r="J63" s="16" t="s">
        <v>41</v>
      </c>
      <c r="K63" s="16" t="s">
        <v>41</v>
      </c>
      <c r="L63" s="19">
        <v>12</v>
      </c>
      <c r="M63" s="104">
        <v>12</v>
      </c>
      <c r="N63" s="181" t="s">
        <v>42</v>
      </c>
      <c r="O63" s="104" t="s">
        <v>43</v>
      </c>
      <c r="P63" s="104" t="s">
        <v>43</v>
      </c>
      <c r="Q63" s="45" t="s">
        <v>43</v>
      </c>
      <c r="R63" s="105" t="s">
        <v>63</v>
      </c>
      <c r="S63" s="105" t="s">
        <v>241</v>
      </c>
      <c r="T63" s="105" t="s">
        <v>209</v>
      </c>
    </row>
    <row r="64" spans="1:20" ht="69.400000000000006" customHeight="1" x14ac:dyDescent="0.35">
      <c r="A64" s="277"/>
      <c r="B64" s="277"/>
      <c r="C64" s="277"/>
      <c r="D64" s="239"/>
      <c r="E64" s="239"/>
      <c r="F64" s="270"/>
      <c r="G64" s="105" t="s">
        <v>665</v>
      </c>
      <c r="H64" s="105" t="s">
        <v>666</v>
      </c>
      <c r="I64" s="78" t="s">
        <v>41</v>
      </c>
      <c r="J64" s="16" t="s">
        <v>41</v>
      </c>
      <c r="K64" s="16" t="s">
        <v>41</v>
      </c>
      <c r="L64" s="19">
        <v>12</v>
      </c>
      <c r="M64" s="104">
        <v>12</v>
      </c>
      <c r="N64" s="181" t="s">
        <v>42</v>
      </c>
      <c r="O64" s="104" t="s">
        <v>43</v>
      </c>
      <c r="P64" s="104" t="s">
        <v>43</v>
      </c>
      <c r="Q64" s="56" t="s">
        <v>43</v>
      </c>
      <c r="R64" s="105" t="s">
        <v>63</v>
      </c>
      <c r="S64" s="105" t="s">
        <v>242</v>
      </c>
      <c r="T64" s="105" t="s">
        <v>209</v>
      </c>
    </row>
    <row r="65" spans="1:20" ht="69.400000000000006" customHeight="1" x14ac:dyDescent="0.35">
      <c r="A65" s="277"/>
      <c r="B65" s="277"/>
      <c r="C65" s="277"/>
      <c r="D65" s="240"/>
      <c r="E65" s="240"/>
      <c r="F65" s="263"/>
      <c r="G65" s="105" t="s">
        <v>243</v>
      </c>
      <c r="H65" s="105" t="s">
        <v>244</v>
      </c>
      <c r="I65" s="78" t="s">
        <v>41</v>
      </c>
      <c r="J65" s="16" t="s">
        <v>41</v>
      </c>
      <c r="K65" s="16" t="s">
        <v>41</v>
      </c>
      <c r="L65" s="19">
        <v>4</v>
      </c>
      <c r="M65" s="104">
        <v>4</v>
      </c>
      <c r="N65" s="181" t="s">
        <v>42</v>
      </c>
      <c r="O65" s="104" t="s">
        <v>43</v>
      </c>
      <c r="P65" s="104" t="s">
        <v>43</v>
      </c>
      <c r="Q65" s="56" t="s">
        <v>245</v>
      </c>
      <c r="R65" s="105" t="s">
        <v>63</v>
      </c>
      <c r="S65" s="105" t="s">
        <v>246</v>
      </c>
      <c r="T65" s="105" t="s">
        <v>209</v>
      </c>
    </row>
    <row r="66" spans="1:20" ht="133.5" customHeight="1" x14ac:dyDescent="0.35">
      <c r="A66" s="277"/>
      <c r="B66" s="277"/>
      <c r="C66" s="277"/>
      <c r="D66" s="152" t="s">
        <v>247</v>
      </c>
      <c r="E66" s="104" t="s">
        <v>36</v>
      </c>
      <c r="F66" s="105" t="s">
        <v>688</v>
      </c>
      <c r="G66" s="105" t="s">
        <v>686</v>
      </c>
      <c r="H66" s="105" t="s">
        <v>716</v>
      </c>
      <c r="I66" s="28" t="s">
        <v>687</v>
      </c>
      <c r="J66" s="16" t="s">
        <v>687</v>
      </c>
      <c r="K66" s="16" t="s">
        <v>41</v>
      </c>
      <c r="L66" s="19">
        <v>2</v>
      </c>
      <c r="M66" s="104">
        <v>1</v>
      </c>
      <c r="N66" s="184" t="s">
        <v>248</v>
      </c>
      <c r="O66" s="104" t="s">
        <v>660</v>
      </c>
      <c r="P66" s="104" t="s">
        <v>659</v>
      </c>
      <c r="Q66" s="56" t="s">
        <v>43</v>
      </c>
      <c r="R66" s="134" t="s">
        <v>63</v>
      </c>
      <c r="S66" s="105" t="s">
        <v>249</v>
      </c>
      <c r="T66" s="105" t="s">
        <v>209</v>
      </c>
    </row>
    <row r="67" spans="1:20" ht="79.900000000000006" customHeight="1" x14ac:dyDescent="0.35">
      <c r="A67" s="277"/>
      <c r="B67" s="277"/>
      <c r="C67" s="277"/>
      <c r="D67" s="81" t="s">
        <v>250</v>
      </c>
      <c r="E67" s="101" t="s">
        <v>36</v>
      </c>
      <c r="F67" s="120" t="s">
        <v>251</v>
      </c>
      <c r="G67" s="105" t="s">
        <v>252</v>
      </c>
      <c r="H67" s="105" t="s">
        <v>253</v>
      </c>
      <c r="I67" s="47">
        <v>44742</v>
      </c>
      <c r="J67" s="26">
        <v>44742</v>
      </c>
      <c r="K67" s="197" t="s">
        <v>43</v>
      </c>
      <c r="L67" s="19">
        <v>4</v>
      </c>
      <c r="M67" s="104">
        <v>4</v>
      </c>
      <c r="N67" s="181" t="s">
        <v>42</v>
      </c>
      <c r="O67" s="104" t="s">
        <v>43</v>
      </c>
      <c r="P67" s="104" t="s">
        <v>43</v>
      </c>
      <c r="Q67" s="134" t="s">
        <v>43</v>
      </c>
      <c r="R67" s="134" t="s">
        <v>63</v>
      </c>
      <c r="S67" s="134" t="s">
        <v>254</v>
      </c>
      <c r="T67" s="134" t="s">
        <v>255</v>
      </c>
    </row>
    <row r="68" spans="1:20" ht="79.900000000000006" customHeight="1" x14ac:dyDescent="0.35">
      <c r="A68" s="277"/>
      <c r="B68" s="277"/>
      <c r="C68" s="277"/>
      <c r="D68" s="152" t="s">
        <v>256</v>
      </c>
      <c r="E68" s="145" t="s">
        <v>36</v>
      </c>
      <c r="F68" s="147" t="s">
        <v>257</v>
      </c>
      <c r="G68" s="105" t="s">
        <v>258</v>
      </c>
      <c r="H68" s="105" t="s">
        <v>723</v>
      </c>
      <c r="I68" s="47">
        <v>44576</v>
      </c>
      <c r="J68" s="26">
        <v>44576</v>
      </c>
      <c r="K68" s="197" t="s">
        <v>43</v>
      </c>
      <c r="L68" s="31">
        <v>44941</v>
      </c>
      <c r="M68" s="32">
        <v>44941</v>
      </c>
      <c r="N68" s="181" t="s">
        <v>42</v>
      </c>
      <c r="O68" s="104" t="s">
        <v>43</v>
      </c>
      <c r="P68" s="104" t="s">
        <v>43</v>
      </c>
      <c r="Q68" s="134" t="s">
        <v>43</v>
      </c>
      <c r="R68" s="134" t="s">
        <v>63</v>
      </c>
      <c r="S68" s="105" t="s">
        <v>633</v>
      </c>
      <c r="T68" s="134" t="s">
        <v>255</v>
      </c>
    </row>
    <row r="69" spans="1:20" ht="79.900000000000006" customHeight="1" x14ac:dyDescent="0.35">
      <c r="A69" s="277"/>
      <c r="B69" s="277"/>
      <c r="C69" s="277"/>
      <c r="D69" s="238" t="s">
        <v>259</v>
      </c>
      <c r="E69" s="238" t="s">
        <v>260</v>
      </c>
      <c r="F69" s="287" t="s">
        <v>261</v>
      </c>
      <c r="G69" s="105" t="s">
        <v>262</v>
      </c>
      <c r="H69" s="105" t="s">
        <v>263</v>
      </c>
      <c r="I69" s="78">
        <v>1</v>
      </c>
      <c r="J69" s="16">
        <v>1</v>
      </c>
      <c r="K69" s="197" t="s">
        <v>43</v>
      </c>
      <c r="L69" s="19">
        <v>1</v>
      </c>
      <c r="M69" s="104">
        <v>1</v>
      </c>
      <c r="N69" s="181" t="s">
        <v>42</v>
      </c>
      <c r="O69" s="104" t="s">
        <v>43</v>
      </c>
      <c r="P69" s="104" t="s">
        <v>43</v>
      </c>
      <c r="Q69" s="134" t="s">
        <v>43</v>
      </c>
      <c r="R69" s="134" t="s">
        <v>63</v>
      </c>
      <c r="S69" s="190" t="s">
        <v>601</v>
      </c>
      <c r="T69" s="134" t="s">
        <v>255</v>
      </c>
    </row>
    <row r="70" spans="1:20" ht="79.900000000000006" customHeight="1" x14ac:dyDescent="0.35">
      <c r="A70" s="277"/>
      <c r="B70" s="277"/>
      <c r="C70" s="277"/>
      <c r="D70" s="240"/>
      <c r="E70" s="240"/>
      <c r="F70" s="288"/>
      <c r="G70" s="105" t="s">
        <v>737</v>
      </c>
      <c r="H70" s="105" t="s">
        <v>738</v>
      </c>
      <c r="I70" s="78">
        <v>1</v>
      </c>
      <c r="J70" s="16">
        <v>1</v>
      </c>
      <c r="K70" s="197" t="s">
        <v>43</v>
      </c>
      <c r="L70" s="19">
        <v>1</v>
      </c>
      <c r="M70" s="104">
        <v>1</v>
      </c>
      <c r="N70" s="181" t="s">
        <v>42</v>
      </c>
      <c r="O70" s="104" t="s">
        <v>43</v>
      </c>
      <c r="P70" s="104" t="s">
        <v>43</v>
      </c>
      <c r="Q70" s="134" t="s">
        <v>43</v>
      </c>
      <c r="R70" s="134" t="s">
        <v>63</v>
      </c>
      <c r="S70" s="134" t="s">
        <v>634</v>
      </c>
      <c r="T70" s="134" t="s">
        <v>255</v>
      </c>
    </row>
    <row r="71" spans="1:20" ht="15.5" x14ac:dyDescent="0.35">
      <c r="A71" s="278" t="s">
        <v>264</v>
      </c>
      <c r="B71" s="278"/>
      <c r="C71" s="278"/>
      <c r="D71" s="278"/>
      <c r="E71" s="278"/>
      <c r="F71" s="278"/>
      <c r="G71" s="278"/>
      <c r="H71" s="278"/>
      <c r="I71" s="278"/>
      <c r="J71" s="278"/>
      <c r="K71" s="278"/>
      <c r="L71" s="278"/>
      <c r="M71" s="278"/>
      <c r="N71" s="278"/>
      <c r="O71" s="278"/>
      <c r="P71" s="278"/>
      <c r="Q71" s="278"/>
      <c r="R71" s="278"/>
      <c r="S71" s="278"/>
      <c r="T71" s="279"/>
    </row>
    <row r="72" spans="1:20" ht="68.5" customHeight="1" x14ac:dyDescent="0.35">
      <c r="A72" s="253" t="s">
        <v>82</v>
      </c>
      <c r="B72" s="256" t="s">
        <v>83</v>
      </c>
      <c r="C72" s="253" t="s">
        <v>58</v>
      </c>
      <c r="D72" s="238" t="s">
        <v>265</v>
      </c>
      <c r="E72" s="280" t="s">
        <v>266</v>
      </c>
      <c r="F72" s="283" t="s">
        <v>267</v>
      </c>
      <c r="G72" s="73" t="s">
        <v>268</v>
      </c>
      <c r="H72" s="134" t="s">
        <v>269</v>
      </c>
      <c r="I72" s="29">
        <v>4</v>
      </c>
      <c r="J72" s="80">
        <v>4</v>
      </c>
      <c r="K72" s="80" t="s">
        <v>43</v>
      </c>
      <c r="L72" s="19">
        <v>4</v>
      </c>
      <c r="M72" s="104">
        <v>4</v>
      </c>
      <c r="N72" s="181" t="s">
        <v>42</v>
      </c>
      <c r="O72" s="104" t="s">
        <v>43</v>
      </c>
      <c r="P72" s="104" t="s">
        <v>43</v>
      </c>
      <c r="Q72" s="106" t="s">
        <v>43</v>
      </c>
      <c r="R72" s="106" t="s">
        <v>89</v>
      </c>
      <c r="S72" s="105" t="s">
        <v>270</v>
      </c>
      <c r="T72" s="105" t="s">
        <v>209</v>
      </c>
    </row>
    <row r="73" spans="1:20" ht="68.5" customHeight="1" x14ac:dyDescent="0.35">
      <c r="A73" s="253"/>
      <c r="B73" s="256"/>
      <c r="C73" s="253"/>
      <c r="D73" s="239"/>
      <c r="E73" s="281"/>
      <c r="F73" s="284"/>
      <c r="G73" s="73" t="s">
        <v>271</v>
      </c>
      <c r="H73" s="176" t="s">
        <v>272</v>
      </c>
      <c r="I73" s="78" t="s">
        <v>41</v>
      </c>
      <c r="J73" s="16" t="s">
        <v>41</v>
      </c>
      <c r="K73" s="16" t="s">
        <v>41</v>
      </c>
      <c r="L73" s="19">
        <v>2</v>
      </c>
      <c r="M73" s="93">
        <v>2</v>
      </c>
      <c r="N73" s="181" t="s">
        <v>42</v>
      </c>
      <c r="O73" s="104" t="s">
        <v>43</v>
      </c>
      <c r="P73" s="104" t="s">
        <v>43</v>
      </c>
      <c r="Q73" s="106" t="s">
        <v>43</v>
      </c>
      <c r="R73" s="106" t="s">
        <v>89</v>
      </c>
      <c r="S73" s="105" t="s">
        <v>724</v>
      </c>
      <c r="T73" s="105" t="s">
        <v>209</v>
      </c>
    </row>
    <row r="74" spans="1:20" ht="68.5" customHeight="1" x14ac:dyDescent="0.35">
      <c r="A74" s="253"/>
      <c r="B74" s="256"/>
      <c r="C74" s="253"/>
      <c r="D74" s="239"/>
      <c r="E74" s="281"/>
      <c r="F74" s="285" t="s">
        <v>273</v>
      </c>
      <c r="G74" s="49" t="s">
        <v>274</v>
      </c>
      <c r="H74" s="49" t="s">
        <v>275</v>
      </c>
      <c r="I74" s="130" t="s">
        <v>276</v>
      </c>
      <c r="J74" s="131" t="s">
        <v>277</v>
      </c>
      <c r="K74" s="197" t="s">
        <v>43</v>
      </c>
      <c r="L74" s="132" t="s">
        <v>278</v>
      </c>
      <c r="M74" s="212">
        <v>4869263</v>
      </c>
      <c r="N74" s="181" t="s">
        <v>42</v>
      </c>
      <c r="O74" s="104" t="s">
        <v>43</v>
      </c>
      <c r="P74" s="104" t="s">
        <v>43</v>
      </c>
      <c r="Q74" s="106" t="s">
        <v>278</v>
      </c>
      <c r="R74" s="106" t="s">
        <v>89</v>
      </c>
      <c r="S74" s="195" t="s">
        <v>279</v>
      </c>
      <c r="T74" s="105" t="s">
        <v>209</v>
      </c>
    </row>
    <row r="75" spans="1:20" ht="68.5" customHeight="1" x14ac:dyDescent="0.35">
      <c r="A75" s="253"/>
      <c r="B75" s="256"/>
      <c r="C75" s="253"/>
      <c r="D75" s="240"/>
      <c r="E75" s="282"/>
      <c r="F75" s="286"/>
      <c r="G75" s="49" t="s">
        <v>280</v>
      </c>
      <c r="H75" s="49" t="s">
        <v>281</v>
      </c>
      <c r="I75" s="130" t="s">
        <v>282</v>
      </c>
      <c r="J75" s="110" t="s">
        <v>283</v>
      </c>
      <c r="K75" s="197" t="s">
        <v>43</v>
      </c>
      <c r="L75" s="132" t="s">
        <v>284</v>
      </c>
      <c r="M75" s="212">
        <v>3257273</v>
      </c>
      <c r="N75" s="181" t="s">
        <v>42</v>
      </c>
      <c r="O75" s="104" t="s">
        <v>43</v>
      </c>
      <c r="P75" s="104" t="s">
        <v>43</v>
      </c>
      <c r="Q75" s="106" t="s">
        <v>284</v>
      </c>
      <c r="R75" s="106" t="s">
        <v>89</v>
      </c>
      <c r="S75" s="195" t="s">
        <v>279</v>
      </c>
      <c r="T75" s="105" t="s">
        <v>209</v>
      </c>
    </row>
    <row r="76" spans="1:20" ht="15.5" x14ac:dyDescent="0.35">
      <c r="A76" s="295" t="s">
        <v>285</v>
      </c>
      <c r="B76" s="295"/>
      <c r="C76" s="295"/>
      <c r="D76" s="295"/>
      <c r="E76" s="295"/>
      <c r="F76" s="295"/>
      <c r="G76" s="296"/>
      <c r="H76" s="296"/>
      <c r="I76" s="296"/>
      <c r="J76" s="296"/>
      <c r="K76" s="296"/>
      <c r="L76" s="296"/>
      <c r="M76" s="296"/>
      <c r="N76" s="296"/>
      <c r="O76" s="296"/>
      <c r="P76" s="296"/>
      <c r="Q76" s="295"/>
      <c r="R76" s="295"/>
      <c r="S76" s="295"/>
      <c r="T76" s="297"/>
    </row>
    <row r="77" spans="1:20" ht="62.65" customHeight="1" x14ac:dyDescent="0.35">
      <c r="A77" s="298" t="s">
        <v>99</v>
      </c>
      <c r="B77" s="298" t="s">
        <v>286</v>
      </c>
      <c r="C77" s="298" t="s">
        <v>58</v>
      </c>
      <c r="D77" s="53" t="s">
        <v>101</v>
      </c>
      <c r="E77" s="53" t="s">
        <v>287</v>
      </c>
      <c r="F77" s="49" t="s">
        <v>103</v>
      </c>
      <c r="G77" s="49" t="s">
        <v>288</v>
      </c>
      <c r="H77" s="49" t="s">
        <v>289</v>
      </c>
      <c r="I77" s="50">
        <v>4</v>
      </c>
      <c r="J77" s="51">
        <v>4</v>
      </c>
      <c r="K77" s="197" t="s">
        <v>43</v>
      </c>
      <c r="L77" s="52">
        <v>4</v>
      </c>
      <c r="M77" s="53">
        <v>4</v>
      </c>
      <c r="N77" s="181" t="s">
        <v>42</v>
      </c>
      <c r="O77" s="104" t="s">
        <v>43</v>
      </c>
      <c r="P77" s="104" t="s">
        <v>43</v>
      </c>
      <c r="Q77" s="103" t="s">
        <v>43</v>
      </c>
      <c r="R77" s="106" t="s">
        <v>89</v>
      </c>
      <c r="S77" s="105" t="s">
        <v>290</v>
      </c>
      <c r="T77" s="105" t="s">
        <v>209</v>
      </c>
    </row>
    <row r="78" spans="1:20" ht="54.4" customHeight="1" x14ac:dyDescent="0.35">
      <c r="A78" s="298"/>
      <c r="B78" s="298"/>
      <c r="C78" s="298"/>
      <c r="D78" s="238" t="s">
        <v>128</v>
      </c>
      <c r="E78" s="238" t="s">
        <v>287</v>
      </c>
      <c r="F78" s="299" t="s">
        <v>136</v>
      </c>
      <c r="G78" s="105" t="s">
        <v>689</v>
      </c>
      <c r="H78" s="105" t="s">
        <v>690</v>
      </c>
      <c r="I78" s="88">
        <v>11</v>
      </c>
      <c r="J78" s="55">
        <v>11</v>
      </c>
      <c r="K78" s="197" t="s">
        <v>43</v>
      </c>
      <c r="L78" s="82">
        <v>11</v>
      </c>
      <c r="M78" s="210">
        <v>11</v>
      </c>
      <c r="N78" s="181" t="s">
        <v>42</v>
      </c>
      <c r="O78" s="104" t="s">
        <v>43</v>
      </c>
      <c r="P78" s="104" t="s">
        <v>43</v>
      </c>
      <c r="Q78" s="89" t="s">
        <v>43</v>
      </c>
      <c r="R78" s="105" t="s">
        <v>63</v>
      </c>
      <c r="S78" s="105" t="s">
        <v>291</v>
      </c>
      <c r="T78" s="105" t="s">
        <v>209</v>
      </c>
    </row>
    <row r="79" spans="1:20" ht="42.4" customHeight="1" x14ac:dyDescent="0.35">
      <c r="A79" s="298"/>
      <c r="B79" s="298"/>
      <c r="C79" s="298"/>
      <c r="D79" s="239"/>
      <c r="E79" s="239"/>
      <c r="F79" s="300"/>
      <c r="G79" s="44" t="s">
        <v>292</v>
      </c>
      <c r="H79" s="44" t="s">
        <v>293</v>
      </c>
      <c r="I79" s="28">
        <v>11</v>
      </c>
      <c r="J79" s="16">
        <v>9</v>
      </c>
      <c r="K79" s="67">
        <v>2</v>
      </c>
      <c r="L79" s="19">
        <v>11</v>
      </c>
      <c r="M79" s="104">
        <v>12</v>
      </c>
      <c r="N79" s="181" t="s">
        <v>42</v>
      </c>
      <c r="O79" s="104" t="s">
        <v>43</v>
      </c>
      <c r="P79" s="104" t="s">
        <v>43</v>
      </c>
      <c r="Q79" s="105" t="s">
        <v>43</v>
      </c>
      <c r="R79" s="105" t="s">
        <v>63</v>
      </c>
      <c r="S79" s="105" t="s">
        <v>291</v>
      </c>
      <c r="T79" s="105" t="s">
        <v>209</v>
      </c>
    </row>
    <row r="80" spans="1:20" ht="138.75" customHeight="1" x14ac:dyDescent="0.35">
      <c r="A80" s="298"/>
      <c r="B80" s="298"/>
      <c r="C80" s="298"/>
      <c r="D80" s="239"/>
      <c r="E80" s="239"/>
      <c r="F80" s="300"/>
      <c r="G80" s="105" t="s">
        <v>691</v>
      </c>
      <c r="H80" s="105" t="s">
        <v>692</v>
      </c>
      <c r="I80" s="28" t="s">
        <v>294</v>
      </c>
      <c r="J80" s="16" t="s">
        <v>294</v>
      </c>
      <c r="K80" s="197" t="s">
        <v>43</v>
      </c>
      <c r="L80" s="198" t="s">
        <v>602</v>
      </c>
      <c r="M80" s="205" t="s">
        <v>612</v>
      </c>
      <c r="N80" s="181" t="s">
        <v>42</v>
      </c>
      <c r="O80" s="104" t="s">
        <v>43</v>
      </c>
      <c r="P80" s="104" t="s">
        <v>43</v>
      </c>
      <c r="Q80" s="105" t="s">
        <v>43</v>
      </c>
      <c r="R80" s="105" t="s">
        <v>63</v>
      </c>
      <c r="S80" s="105" t="s">
        <v>291</v>
      </c>
      <c r="T80" s="105" t="s">
        <v>209</v>
      </c>
    </row>
    <row r="81" spans="1:20" ht="59" customHeight="1" x14ac:dyDescent="0.35">
      <c r="A81" s="298"/>
      <c r="B81" s="298"/>
      <c r="C81" s="298"/>
      <c r="D81" s="239"/>
      <c r="E81" s="240"/>
      <c r="F81" s="300"/>
      <c r="G81" s="44" t="s">
        <v>295</v>
      </c>
      <c r="H81" s="44" t="s">
        <v>296</v>
      </c>
      <c r="I81" s="28" t="s">
        <v>297</v>
      </c>
      <c r="J81" s="16" t="s">
        <v>298</v>
      </c>
      <c r="K81" s="197" t="s">
        <v>43</v>
      </c>
      <c r="L81" s="19" t="s">
        <v>299</v>
      </c>
      <c r="M81" s="104" t="s">
        <v>613</v>
      </c>
      <c r="N81" s="207" t="s">
        <v>596</v>
      </c>
      <c r="O81" s="104" t="s">
        <v>614</v>
      </c>
      <c r="P81" s="104" t="s">
        <v>658</v>
      </c>
      <c r="Q81" s="105" t="s">
        <v>43</v>
      </c>
      <c r="R81" s="105" t="s">
        <v>63</v>
      </c>
      <c r="S81" s="105" t="s">
        <v>291</v>
      </c>
      <c r="T81" s="105" t="s">
        <v>209</v>
      </c>
    </row>
    <row r="82" spans="1:20" ht="46.5" x14ac:dyDescent="0.35">
      <c r="A82" s="298"/>
      <c r="B82" s="298"/>
      <c r="C82" s="298"/>
      <c r="D82" s="240"/>
      <c r="E82" s="104" t="s">
        <v>300</v>
      </c>
      <c r="F82" s="301"/>
      <c r="G82" s="105" t="s">
        <v>731</v>
      </c>
      <c r="H82" s="105" t="s">
        <v>446</v>
      </c>
      <c r="I82" s="50">
        <v>4</v>
      </c>
      <c r="J82" s="51">
        <v>4</v>
      </c>
      <c r="K82" s="197" t="s">
        <v>43</v>
      </c>
      <c r="L82" s="52">
        <v>4</v>
      </c>
      <c r="M82" s="53">
        <v>4</v>
      </c>
      <c r="N82" s="181" t="s">
        <v>42</v>
      </c>
      <c r="O82" s="104" t="s">
        <v>43</v>
      </c>
      <c r="P82" s="104" t="s">
        <v>43</v>
      </c>
      <c r="Q82" s="49" t="s">
        <v>43</v>
      </c>
      <c r="R82" s="105" t="s">
        <v>63</v>
      </c>
      <c r="S82" s="49" t="s">
        <v>302</v>
      </c>
      <c r="T82" s="105" t="s">
        <v>209</v>
      </c>
    </row>
    <row r="83" spans="1:20" ht="46.5" x14ac:dyDescent="0.35">
      <c r="A83" s="298"/>
      <c r="B83" s="298"/>
      <c r="C83" s="298"/>
      <c r="D83" s="104" t="s">
        <v>181</v>
      </c>
      <c r="E83" s="104" t="s">
        <v>287</v>
      </c>
      <c r="F83" s="105" t="s">
        <v>182</v>
      </c>
      <c r="G83" s="105" t="s">
        <v>183</v>
      </c>
      <c r="H83" s="105" t="s">
        <v>303</v>
      </c>
      <c r="I83" s="28">
        <v>2</v>
      </c>
      <c r="J83" s="16">
        <v>2</v>
      </c>
      <c r="K83" s="197" t="s">
        <v>43</v>
      </c>
      <c r="L83" s="19">
        <v>4</v>
      </c>
      <c r="M83" s="104">
        <v>4</v>
      </c>
      <c r="N83" s="181" t="s">
        <v>42</v>
      </c>
      <c r="O83" s="104" t="s">
        <v>43</v>
      </c>
      <c r="P83" s="104" t="s">
        <v>43</v>
      </c>
      <c r="Q83" s="105" t="s">
        <v>43</v>
      </c>
      <c r="R83" s="105" t="s">
        <v>63</v>
      </c>
      <c r="S83" s="105" t="s">
        <v>304</v>
      </c>
      <c r="T83" s="105" t="s">
        <v>209</v>
      </c>
    </row>
    <row r="84" spans="1:20" ht="27.75" customHeight="1" x14ac:dyDescent="0.35">
      <c r="A84" s="83" t="s">
        <v>186</v>
      </c>
      <c r="B84" s="84"/>
      <c r="C84" s="85"/>
      <c r="D84" s="86"/>
      <c r="E84" s="86"/>
      <c r="F84" s="86"/>
      <c r="G84" s="86"/>
      <c r="H84" s="86"/>
      <c r="I84" s="86"/>
      <c r="J84" s="86"/>
      <c r="K84" s="86"/>
      <c r="L84" s="86"/>
      <c r="M84" s="86"/>
      <c r="N84" s="86"/>
      <c r="O84" s="86"/>
      <c r="P84" s="86"/>
      <c r="Q84" s="86"/>
      <c r="R84" s="86"/>
      <c r="S84" s="86"/>
      <c r="T84" s="86"/>
    </row>
    <row r="85" spans="1:20" ht="67.25" customHeight="1" x14ac:dyDescent="0.35">
      <c r="A85" s="289" t="s">
        <v>186</v>
      </c>
      <c r="B85" s="290" t="s">
        <v>187</v>
      </c>
      <c r="C85" s="292" t="s">
        <v>188</v>
      </c>
      <c r="D85" s="104" t="s">
        <v>189</v>
      </c>
      <c r="E85" s="104" t="s">
        <v>300</v>
      </c>
      <c r="F85" s="49" t="s">
        <v>191</v>
      </c>
      <c r="G85" s="105" t="s">
        <v>195</v>
      </c>
      <c r="H85" s="105" t="s">
        <v>196</v>
      </c>
      <c r="I85" s="50">
        <v>2</v>
      </c>
      <c r="J85" s="51">
        <v>2</v>
      </c>
      <c r="K85" s="80" t="s">
        <v>43</v>
      </c>
      <c r="L85" s="52">
        <v>2</v>
      </c>
      <c r="M85" s="53">
        <v>3</v>
      </c>
      <c r="N85" s="181" t="s">
        <v>42</v>
      </c>
      <c r="O85" s="104" t="s">
        <v>43</v>
      </c>
      <c r="P85" s="104" t="s">
        <v>43</v>
      </c>
      <c r="Q85" s="103" t="s">
        <v>43</v>
      </c>
      <c r="R85" s="105" t="s">
        <v>63</v>
      </c>
      <c r="S85" s="49" t="s">
        <v>291</v>
      </c>
      <c r="T85" s="105" t="s">
        <v>209</v>
      </c>
    </row>
    <row r="86" spans="1:20" ht="67.25" customHeight="1" x14ac:dyDescent="0.35">
      <c r="A86" s="266"/>
      <c r="B86" s="291"/>
      <c r="C86" s="264"/>
      <c r="D86" s="104" t="s">
        <v>305</v>
      </c>
      <c r="E86" s="104" t="s">
        <v>300</v>
      </c>
      <c r="F86" s="49" t="s">
        <v>693</v>
      </c>
      <c r="G86" s="105" t="s">
        <v>306</v>
      </c>
      <c r="H86" s="105" t="s">
        <v>307</v>
      </c>
      <c r="I86" s="78">
        <v>4</v>
      </c>
      <c r="J86" s="55">
        <v>4</v>
      </c>
      <c r="K86" s="80" t="s">
        <v>43</v>
      </c>
      <c r="L86" s="79">
        <v>4</v>
      </c>
      <c r="M86" s="54">
        <v>4</v>
      </c>
      <c r="N86" s="181" t="s">
        <v>42</v>
      </c>
      <c r="O86" s="104" t="s">
        <v>43</v>
      </c>
      <c r="P86" s="104" t="s">
        <v>43</v>
      </c>
      <c r="Q86" s="105" t="s">
        <v>43</v>
      </c>
      <c r="R86" s="77" t="s">
        <v>63</v>
      </c>
      <c r="S86" s="105" t="s">
        <v>308</v>
      </c>
      <c r="T86" s="105" t="s">
        <v>209</v>
      </c>
    </row>
    <row r="88" spans="1:20" ht="31" customHeight="1" x14ac:dyDescent="0.35">
      <c r="A88" s="293" t="s">
        <v>309</v>
      </c>
      <c r="B88" s="293"/>
      <c r="C88" s="293"/>
      <c r="D88" s="293"/>
      <c r="E88" s="293"/>
      <c r="F88" s="293"/>
      <c r="G88" s="293"/>
      <c r="H88" s="293"/>
      <c r="I88" s="293"/>
      <c r="J88" s="293"/>
      <c r="K88" s="293"/>
      <c r="L88" s="293"/>
      <c r="M88" s="293"/>
      <c r="N88" s="293"/>
      <c r="O88" s="293"/>
      <c r="P88" s="293"/>
      <c r="Q88" s="293"/>
      <c r="R88" s="293"/>
      <c r="S88" s="293"/>
      <c r="T88" s="293"/>
    </row>
    <row r="89" spans="1:20" ht="31" customHeight="1" x14ac:dyDescent="0.35">
      <c r="A89" s="293" t="s">
        <v>310</v>
      </c>
      <c r="B89" s="293"/>
      <c r="C89" s="293"/>
      <c r="D89" s="293"/>
      <c r="E89" s="293"/>
      <c r="F89" s="293"/>
      <c r="G89" s="293"/>
      <c r="H89" s="293"/>
      <c r="I89" s="293"/>
      <c r="J89" s="293"/>
      <c r="K89" s="293"/>
      <c r="L89" s="293"/>
      <c r="M89" s="293"/>
      <c r="N89" s="293"/>
      <c r="O89" s="293"/>
      <c r="P89" s="293"/>
      <c r="Q89" s="293"/>
      <c r="R89" s="293"/>
      <c r="S89" s="293"/>
      <c r="T89" s="293"/>
    </row>
    <row r="90" spans="1:20" ht="31" customHeight="1" x14ac:dyDescent="0.35">
      <c r="A90" s="294" t="s">
        <v>638</v>
      </c>
      <c r="B90" s="294"/>
      <c r="C90" s="294"/>
      <c r="D90" s="294"/>
      <c r="E90" s="294"/>
      <c r="F90" s="294"/>
      <c r="G90" s="294"/>
      <c r="H90" s="294"/>
      <c r="I90" s="294"/>
      <c r="J90" s="294"/>
      <c r="K90" s="294"/>
      <c r="L90" s="294"/>
      <c r="M90" s="294"/>
      <c r="N90" s="294"/>
      <c r="O90" s="294"/>
      <c r="P90" s="294"/>
      <c r="Q90" s="294"/>
      <c r="R90" s="294"/>
      <c r="S90" s="294"/>
      <c r="T90" s="294"/>
    </row>
    <row r="91" spans="1:20" ht="31" customHeight="1" x14ac:dyDescent="0.35">
      <c r="A91" s="302" t="s">
        <v>203</v>
      </c>
      <c r="B91" s="302"/>
      <c r="C91" s="302"/>
      <c r="D91" s="302" t="s">
        <v>16</v>
      </c>
      <c r="E91" s="311"/>
      <c r="F91" s="302" t="s">
        <v>17</v>
      </c>
      <c r="G91" s="302" t="s">
        <v>18</v>
      </c>
      <c r="H91" s="229" t="s">
        <v>19</v>
      </c>
      <c r="I91" s="230" t="s">
        <v>20</v>
      </c>
      <c r="J91" s="1" t="s">
        <v>21</v>
      </c>
      <c r="K91" s="12" t="s">
        <v>22</v>
      </c>
      <c r="L91" s="232" t="s">
        <v>609</v>
      </c>
      <c r="M91" s="233"/>
      <c r="N91" s="245" t="s">
        <v>606</v>
      </c>
      <c r="O91" s="245" t="s">
        <v>607</v>
      </c>
      <c r="P91" s="245" t="s">
        <v>608</v>
      </c>
      <c r="Q91" s="302" t="s">
        <v>23</v>
      </c>
      <c r="R91" s="302" t="s">
        <v>24</v>
      </c>
      <c r="S91" s="229" t="s">
        <v>25</v>
      </c>
      <c r="T91" s="302" t="s">
        <v>311</v>
      </c>
    </row>
    <row r="92" spans="1:20" ht="31" customHeight="1" x14ac:dyDescent="0.35">
      <c r="A92" s="302"/>
      <c r="B92" s="302"/>
      <c r="C92" s="302"/>
      <c r="D92" s="135" t="s">
        <v>27</v>
      </c>
      <c r="E92" s="135" t="s">
        <v>28</v>
      </c>
      <c r="F92" s="302"/>
      <c r="G92" s="302"/>
      <c r="H92" s="229"/>
      <c r="I92" s="231"/>
      <c r="J92" s="234" t="s">
        <v>29</v>
      </c>
      <c r="K92" s="235"/>
      <c r="L92" s="100" t="s">
        <v>30</v>
      </c>
      <c r="M92" s="100" t="s">
        <v>31</v>
      </c>
      <c r="N92" s="246"/>
      <c r="O92" s="246"/>
      <c r="P92" s="246"/>
      <c r="Q92" s="302"/>
      <c r="R92" s="302"/>
      <c r="S92" s="229"/>
      <c r="T92" s="302"/>
    </row>
    <row r="93" spans="1:20" ht="15.5" x14ac:dyDescent="0.35">
      <c r="A93" s="303" t="s">
        <v>312</v>
      </c>
      <c r="B93" s="304"/>
      <c r="C93" s="304"/>
      <c r="D93" s="304"/>
      <c r="E93" s="304"/>
      <c r="F93" s="304"/>
      <c r="G93" s="304"/>
      <c r="H93" s="305"/>
      <c r="I93" s="304"/>
      <c r="J93" s="304"/>
      <c r="K93" s="304"/>
      <c r="L93" s="304"/>
      <c r="M93" s="304"/>
      <c r="N93" s="304"/>
      <c r="O93" s="304"/>
      <c r="P93" s="304"/>
      <c r="Q93" s="304"/>
      <c r="R93" s="304"/>
      <c r="S93" s="304"/>
      <c r="T93" s="306"/>
    </row>
    <row r="94" spans="1:20" ht="127.5" customHeight="1" x14ac:dyDescent="0.35">
      <c r="A94" s="307" t="s">
        <v>32</v>
      </c>
      <c r="B94" s="307" t="s">
        <v>33</v>
      </c>
      <c r="C94" s="307" t="s">
        <v>34</v>
      </c>
      <c r="D94" s="308" t="s">
        <v>313</v>
      </c>
      <c r="E94" s="308" t="s">
        <v>190</v>
      </c>
      <c r="F94" s="262" t="s">
        <v>314</v>
      </c>
      <c r="G94" s="185" t="s">
        <v>315</v>
      </c>
      <c r="H94" s="14" t="s">
        <v>316</v>
      </c>
      <c r="I94" s="15" t="s">
        <v>751</v>
      </c>
      <c r="J94" s="16" t="s">
        <v>752</v>
      </c>
      <c r="K94" s="16" t="s">
        <v>43</v>
      </c>
      <c r="L94" s="19" t="s">
        <v>317</v>
      </c>
      <c r="M94" s="104" t="s">
        <v>750</v>
      </c>
      <c r="N94" s="184" t="s">
        <v>596</v>
      </c>
      <c r="O94" s="104" t="s">
        <v>753</v>
      </c>
      <c r="P94" s="104" t="s">
        <v>755</v>
      </c>
      <c r="Q94" s="312" t="s">
        <v>319</v>
      </c>
      <c r="R94" s="105" t="s">
        <v>63</v>
      </c>
      <c r="S94" s="105" t="s">
        <v>320</v>
      </c>
      <c r="T94" s="105" t="s">
        <v>3</v>
      </c>
    </row>
    <row r="95" spans="1:20" ht="86.5" customHeight="1" x14ac:dyDescent="0.35">
      <c r="A95" s="307"/>
      <c r="B95" s="307"/>
      <c r="C95" s="307"/>
      <c r="D95" s="309"/>
      <c r="E95" s="309"/>
      <c r="F95" s="270"/>
      <c r="G95" s="17" t="s">
        <v>321</v>
      </c>
      <c r="H95" s="14" t="s">
        <v>322</v>
      </c>
      <c r="I95" s="15">
        <v>16</v>
      </c>
      <c r="J95" s="16">
        <v>22</v>
      </c>
      <c r="K95" s="16" t="s">
        <v>43</v>
      </c>
      <c r="L95" s="19">
        <v>4</v>
      </c>
      <c r="M95" s="104">
        <v>4</v>
      </c>
      <c r="N95" s="183" t="s">
        <v>44</v>
      </c>
      <c r="O95" s="54" t="s">
        <v>43</v>
      </c>
      <c r="P95" s="54" t="s">
        <v>43</v>
      </c>
      <c r="Q95" s="313"/>
      <c r="R95" s="105" t="s">
        <v>323</v>
      </c>
      <c r="S95" s="105" t="s">
        <v>324</v>
      </c>
      <c r="T95" s="105" t="s">
        <v>3</v>
      </c>
    </row>
    <row r="96" spans="1:20" ht="86.5" customHeight="1" x14ac:dyDescent="0.35">
      <c r="A96" s="307"/>
      <c r="B96" s="307"/>
      <c r="C96" s="307"/>
      <c r="D96" s="309"/>
      <c r="E96" s="309"/>
      <c r="F96" s="270"/>
      <c r="G96" s="190" t="s">
        <v>626</v>
      </c>
      <c r="H96" s="204" t="s">
        <v>635</v>
      </c>
      <c r="I96" s="15">
        <v>4</v>
      </c>
      <c r="J96" s="16">
        <v>4</v>
      </c>
      <c r="K96" s="127" t="s">
        <v>43</v>
      </c>
      <c r="L96" s="27">
        <v>4</v>
      </c>
      <c r="M96" s="101">
        <v>4</v>
      </c>
      <c r="N96" s="183" t="s">
        <v>44</v>
      </c>
      <c r="O96" s="54" t="s">
        <v>43</v>
      </c>
      <c r="P96" s="54" t="s">
        <v>43</v>
      </c>
      <c r="Q96" s="313"/>
      <c r="R96" s="105" t="s">
        <v>63</v>
      </c>
      <c r="S96" s="105" t="s">
        <v>325</v>
      </c>
      <c r="T96" s="105" t="s">
        <v>326</v>
      </c>
    </row>
    <row r="97" spans="1:20" ht="86.5" customHeight="1" x14ac:dyDescent="0.35">
      <c r="A97" s="307"/>
      <c r="B97" s="307"/>
      <c r="C97" s="307"/>
      <c r="D97" s="309"/>
      <c r="E97" s="309"/>
      <c r="F97" s="270"/>
      <c r="G97" s="262" t="s">
        <v>327</v>
      </c>
      <c r="H97" s="14" t="s">
        <v>328</v>
      </c>
      <c r="I97" s="15">
        <v>4</v>
      </c>
      <c r="J97" s="16">
        <v>4</v>
      </c>
      <c r="K97" s="16" t="s">
        <v>43</v>
      </c>
      <c r="L97" s="20">
        <v>4</v>
      </c>
      <c r="M97" s="145">
        <v>4</v>
      </c>
      <c r="N97" s="183" t="s">
        <v>44</v>
      </c>
      <c r="O97" s="54" t="s">
        <v>43</v>
      </c>
      <c r="P97" s="54" t="s">
        <v>43</v>
      </c>
      <c r="Q97" s="313"/>
      <c r="R97" s="105" t="s">
        <v>329</v>
      </c>
      <c r="S97" s="105" t="s">
        <v>330</v>
      </c>
      <c r="T97" s="105" t="s">
        <v>3</v>
      </c>
    </row>
    <row r="98" spans="1:20" ht="86.5" customHeight="1" x14ac:dyDescent="0.35">
      <c r="A98" s="307"/>
      <c r="B98" s="307"/>
      <c r="C98" s="307"/>
      <c r="D98" s="309"/>
      <c r="E98" s="309"/>
      <c r="F98" s="270"/>
      <c r="G98" s="270"/>
      <c r="H98" s="14" t="s">
        <v>331</v>
      </c>
      <c r="I98" s="15">
        <v>3</v>
      </c>
      <c r="J98" s="21">
        <v>3</v>
      </c>
      <c r="K98" s="16" t="s">
        <v>43</v>
      </c>
      <c r="L98" s="22">
        <v>3</v>
      </c>
      <c r="M98" s="23">
        <v>3</v>
      </c>
      <c r="N98" s="183" t="s">
        <v>44</v>
      </c>
      <c r="O98" s="54" t="s">
        <v>43</v>
      </c>
      <c r="P98" s="54" t="s">
        <v>43</v>
      </c>
      <c r="Q98" s="313"/>
      <c r="R98" s="105" t="s">
        <v>332</v>
      </c>
      <c r="S98" s="105" t="s">
        <v>330</v>
      </c>
      <c r="T98" s="105" t="s">
        <v>3</v>
      </c>
    </row>
    <row r="99" spans="1:20" ht="86.5" customHeight="1" x14ac:dyDescent="0.35">
      <c r="A99" s="307"/>
      <c r="B99" s="307"/>
      <c r="C99" s="307"/>
      <c r="D99" s="309"/>
      <c r="E99" s="309"/>
      <c r="F99" s="262" t="s">
        <v>333</v>
      </c>
      <c r="G99" s="105" t="s">
        <v>334</v>
      </c>
      <c r="H99" s="134" t="s">
        <v>335</v>
      </c>
      <c r="I99" s="15">
        <v>4</v>
      </c>
      <c r="J99" s="16">
        <v>4</v>
      </c>
      <c r="K99" s="16" t="s">
        <v>43</v>
      </c>
      <c r="L99" s="27">
        <v>4</v>
      </c>
      <c r="M99" s="101">
        <v>4</v>
      </c>
      <c r="N99" s="183" t="s">
        <v>44</v>
      </c>
      <c r="O99" s="54" t="s">
        <v>43</v>
      </c>
      <c r="P99" s="54" t="s">
        <v>43</v>
      </c>
      <c r="Q99" s="177" t="s">
        <v>43</v>
      </c>
      <c r="R99" s="105" t="s">
        <v>71</v>
      </c>
      <c r="S99" s="105" t="s">
        <v>725</v>
      </c>
      <c r="T99" s="105" t="s">
        <v>326</v>
      </c>
    </row>
    <row r="100" spans="1:20" ht="86.5" customHeight="1" x14ac:dyDescent="0.35">
      <c r="A100" s="307"/>
      <c r="B100" s="307"/>
      <c r="C100" s="307"/>
      <c r="D100" s="310"/>
      <c r="E100" s="310"/>
      <c r="F100" s="263"/>
      <c r="G100" s="105" t="s">
        <v>636</v>
      </c>
      <c r="H100" s="134" t="s">
        <v>637</v>
      </c>
      <c r="I100" s="15">
        <v>4</v>
      </c>
      <c r="J100" s="16">
        <v>4</v>
      </c>
      <c r="K100" s="16" t="s">
        <v>43</v>
      </c>
      <c r="L100" s="27">
        <v>4</v>
      </c>
      <c r="M100" s="101">
        <v>4</v>
      </c>
      <c r="N100" s="183" t="s">
        <v>44</v>
      </c>
      <c r="O100" s="54" t="s">
        <v>43</v>
      </c>
      <c r="P100" s="54" t="s">
        <v>43</v>
      </c>
      <c r="Q100" s="177" t="s">
        <v>43</v>
      </c>
      <c r="R100" s="105" t="s">
        <v>71</v>
      </c>
      <c r="S100" s="105" t="s">
        <v>336</v>
      </c>
      <c r="T100" s="105" t="s">
        <v>326</v>
      </c>
    </row>
    <row r="101" spans="1:20" ht="27" customHeight="1" x14ac:dyDescent="0.35">
      <c r="A101" s="314" t="s">
        <v>204</v>
      </c>
      <c r="B101" s="315"/>
      <c r="C101" s="315"/>
      <c r="D101" s="315"/>
      <c r="E101" s="315"/>
      <c r="F101" s="315"/>
      <c r="G101" s="315"/>
      <c r="H101" s="315"/>
      <c r="I101" s="315"/>
      <c r="J101" s="315"/>
      <c r="K101" s="315"/>
      <c r="L101" s="315"/>
      <c r="M101" s="315"/>
      <c r="N101" s="315"/>
      <c r="O101" s="315"/>
      <c r="P101" s="315"/>
      <c r="Q101" s="315"/>
      <c r="R101" s="315"/>
      <c r="S101" s="315"/>
      <c r="T101" s="316"/>
    </row>
    <row r="102" spans="1:20" ht="72.400000000000006" customHeight="1" x14ac:dyDescent="0.35">
      <c r="A102" s="317" t="s">
        <v>56</v>
      </c>
      <c r="B102" s="317" t="s">
        <v>57</v>
      </c>
      <c r="C102" s="319" t="s">
        <v>58</v>
      </c>
      <c r="D102" s="238" t="s">
        <v>256</v>
      </c>
      <c r="E102" s="238" t="s">
        <v>66</v>
      </c>
      <c r="F102" s="262" t="s">
        <v>67</v>
      </c>
      <c r="G102" s="134" t="s">
        <v>68</v>
      </c>
      <c r="H102" s="105" t="s">
        <v>337</v>
      </c>
      <c r="I102" s="28">
        <v>150</v>
      </c>
      <c r="J102" s="16">
        <v>150</v>
      </c>
      <c r="K102" s="16" t="s">
        <v>43</v>
      </c>
      <c r="L102" s="19">
        <v>300</v>
      </c>
      <c r="M102" s="104">
        <v>341</v>
      </c>
      <c r="N102" s="183" t="s">
        <v>44</v>
      </c>
      <c r="O102" s="54" t="s">
        <v>43</v>
      </c>
      <c r="P102" s="54" t="s">
        <v>43</v>
      </c>
      <c r="Q102" s="312" t="s">
        <v>338</v>
      </c>
      <c r="R102" s="105" t="s">
        <v>71</v>
      </c>
      <c r="S102" s="105" t="s">
        <v>339</v>
      </c>
      <c r="T102" s="105" t="s">
        <v>340</v>
      </c>
    </row>
    <row r="103" spans="1:20" ht="66.400000000000006" customHeight="1" x14ac:dyDescent="0.35">
      <c r="A103" s="318"/>
      <c r="B103" s="318"/>
      <c r="C103" s="319"/>
      <c r="D103" s="239"/>
      <c r="E103" s="239"/>
      <c r="F103" s="270"/>
      <c r="G103" s="262" t="s">
        <v>341</v>
      </c>
      <c r="H103" s="105" t="s">
        <v>342</v>
      </c>
      <c r="I103" s="28">
        <v>4</v>
      </c>
      <c r="J103" s="16">
        <v>1</v>
      </c>
      <c r="K103" s="16">
        <v>3</v>
      </c>
      <c r="L103" s="19">
        <v>1</v>
      </c>
      <c r="M103" s="104">
        <v>0</v>
      </c>
      <c r="N103" s="187" t="s">
        <v>318</v>
      </c>
      <c r="O103" s="25" t="s">
        <v>709</v>
      </c>
      <c r="P103" s="23" t="s">
        <v>708</v>
      </c>
      <c r="Q103" s="313"/>
      <c r="R103" s="134" t="s">
        <v>63</v>
      </c>
      <c r="S103" s="105" t="s">
        <v>343</v>
      </c>
      <c r="T103" s="105" t="s">
        <v>340</v>
      </c>
    </row>
    <row r="104" spans="1:20" ht="62" x14ac:dyDescent="0.35">
      <c r="A104" s="318"/>
      <c r="B104" s="318"/>
      <c r="C104" s="319"/>
      <c r="D104" s="239"/>
      <c r="E104" s="239"/>
      <c r="F104" s="270"/>
      <c r="G104" s="263"/>
      <c r="H104" s="105" t="s">
        <v>344</v>
      </c>
      <c r="I104" s="28">
        <v>4</v>
      </c>
      <c r="J104" s="16">
        <v>4</v>
      </c>
      <c r="K104" s="16" t="s">
        <v>43</v>
      </c>
      <c r="L104" s="19">
        <v>4</v>
      </c>
      <c r="M104" s="104">
        <v>4</v>
      </c>
      <c r="N104" s="183" t="s">
        <v>44</v>
      </c>
      <c r="O104" s="54" t="s">
        <v>43</v>
      </c>
      <c r="P104" s="54" t="s">
        <v>43</v>
      </c>
      <c r="Q104" s="313"/>
      <c r="R104" s="134" t="s">
        <v>63</v>
      </c>
      <c r="S104" s="105" t="s">
        <v>345</v>
      </c>
      <c r="T104" s="105" t="s">
        <v>340</v>
      </c>
    </row>
    <row r="105" spans="1:20" ht="72" customHeight="1" x14ac:dyDescent="0.35">
      <c r="A105" s="318"/>
      <c r="B105" s="318"/>
      <c r="C105" s="319"/>
      <c r="D105" s="240"/>
      <c r="E105" s="320"/>
      <c r="F105" s="263"/>
      <c r="G105" s="134" t="s">
        <v>346</v>
      </c>
      <c r="H105" s="134" t="s">
        <v>347</v>
      </c>
      <c r="I105" s="28">
        <v>70</v>
      </c>
      <c r="J105" s="30">
        <v>64</v>
      </c>
      <c r="K105" s="16">
        <v>6</v>
      </c>
      <c r="L105" s="20">
        <v>1</v>
      </c>
      <c r="M105" s="145">
        <v>1</v>
      </c>
      <c r="N105" s="183" t="s">
        <v>44</v>
      </c>
      <c r="O105" s="54" t="s">
        <v>43</v>
      </c>
      <c r="P105" s="54" t="s">
        <v>43</v>
      </c>
      <c r="Q105" s="323"/>
      <c r="R105" s="134" t="s">
        <v>63</v>
      </c>
      <c r="S105" s="134" t="s">
        <v>348</v>
      </c>
      <c r="T105" s="105" t="s">
        <v>340</v>
      </c>
    </row>
    <row r="106" spans="1:20" ht="15.5" x14ac:dyDescent="0.35">
      <c r="A106" s="315" t="s">
        <v>349</v>
      </c>
      <c r="B106" s="315"/>
      <c r="C106" s="315"/>
      <c r="D106" s="315"/>
      <c r="E106" s="324"/>
      <c r="F106" s="315"/>
      <c r="G106" s="315"/>
      <c r="H106" s="315"/>
      <c r="I106" s="315"/>
      <c r="J106" s="315"/>
      <c r="K106" s="315"/>
      <c r="L106" s="315"/>
      <c r="M106" s="315"/>
      <c r="N106" s="315"/>
      <c r="O106" s="315"/>
      <c r="P106" s="315"/>
      <c r="Q106" s="315"/>
      <c r="R106" s="315"/>
      <c r="S106" s="315"/>
      <c r="T106" s="316"/>
    </row>
    <row r="107" spans="1:20" ht="57" customHeight="1" x14ac:dyDescent="0.35">
      <c r="A107" s="325" t="s">
        <v>73</v>
      </c>
      <c r="B107" s="325" t="s">
        <v>74</v>
      </c>
      <c r="C107" s="325" t="s">
        <v>75</v>
      </c>
      <c r="D107" s="238" t="s">
        <v>350</v>
      </c>
      <c r="E107" s="238" t="s">
        <v>77</v>
      </c>
      <c r="F107" s="262" t="s">
        <v>351</v>
      </c>
      <c r="G107" s="262" t="s">
        <v>667</v>
      </c>
      <c r="H107" s="14" t="s">
        <v>352</v>
      </c>
      <c r="I107" s="28">
        <v>70</v>
      </c>
      <c r="J107" s="16">
        <v>71</v>
      </c>
      <c r="K107" s="16" t="s">
        <v>43</v>
      </c>
      <c r="L107" s="19">
        <v>30</v>
      </c>
      <c r="M107" s="104">
        <v>30</v>
      </c>
      <c r="N107" s="183" t="s">
        <v>44</v>
      </c>
      <c r="O107" s="54" t="s">
        <v>43</v>
      </c>
      <c r="P107" s="54" t="s">
        <v>43</v>
      </c>
      <c r="Q107" s="321" t="s">
        <v>353</v>
      </c>
      <c r="R107" s="105" t="s">
        <v>354</v>
      </c>
      <c r="S107" s="105" t="s">
        <v>355</v>
      </c>
      <c r="T107" s="105" t="s">
        <v>3</v>
      </c>
    </row>
    <row r="108" spans="1:20" ht="77.5" x14ac:dyDescent="0.35">
      <c r="A108" s="325"/>
      <c r="B108" s="325"/>
      <c r="C108" s="325"/>
      <c r="D108" s="239"/>
      <c r="E108" s="239"/>
      <c r="F108" s="270"/>
      <c r="G108" s="263"/>
      <c r="H108" s="18" t="s">
        <v>356</v>
      </c>
      <c r="I108" s="28">
        <v>4</v>
      </c>
      <c r="J108" s="16">
        <v>4</v>
      </c>
      <c r="K108" s="16" t="s">
        <v>43</v>
      </c>
      <c r="L108" s="19">
        <v>2</v>
      </c>
      <c r="M108" s="104">
        <v>1</v>
      </c>
      <c r="N108" s="187" t="s">
        <v>596</v>
      </c>
      <c r="O108" s="104" t="s">
        <v>649</v>
      </c>
      <c r="P108" s="104" t="s">
        <v>650</v>
      </c>
      <c r="Q108" s="321"/>
      <c r="R108" s="105" t="s">
        <v>357</v>
      </c>
      <c r="S108" s="105" t="s">
        <v>358</v>
      </c>
      <c r="T108" s="105" t="s">
        <v>3</v>
      </c>
    </row>
    <row r="109" spans="1:20" ht="93" x14ac:dyDescent="0.35">
      <c r="A109" s="325"/>
      <c r="B109" s="325"/>
      <c r="C109" s="325"/>
      <c r="D109" s="240"/>
      <c r="E109" s="239"/>
      <c r="F109" s="263"/>
      <c r="G109" s="17" t="s">
        <v>359</v>
      </c>
      <c r="H109" s="33" t="s">
        <v>360</v>
      </c>
      <c r="I109" s="34">
        <v>45107</v>
      </c>
      <c r="J109" s="26" t="s">
        <v>361</v>
      </c>
      <c r="K109" s="16" t="s">
        <v>362</v>
      </c>
      <c r="L109" s="24">
        <v>45076</v>
      </c>
      <c r="M109" s="25" t="s">
        <v>318</v>
      </c>
      <c r="N109" s="187" t="s">
        <v>596</v>
      </c>
      <c r="O109" s="25" t="s">
        <v>615</v>
      </c>
      <c r="P109" s="25" t="s">
        <v>651</v>
      </c>
      <c r="Q109" s="312" t="s">
        <v>363</v>
      </c>
      <c r="R109" s="105" t="s">
        <v>364</v>
      </c>
      <c r="S109" s="105" t="s">
        <v>365</v>
      </c>
      <c r="T109" s="105" t="s">
        <v>3</v>
      </c>
    </row>
    <row r="110" spans="1:20" ht="66.75" customHeight="1" x14ac:dyDescent="0.35">
      <c r="A110" s="325"/>
      <c r="B110" s="325"/>
      <c r="C110" s="325"/>
      <c r="D110" s="145" t="s">
        <v>366</v>
      </c>
      <c r="E110" s="239"/>
      <c r="F110" s="134" t="s">
        <v>367</v>
      </c>
      <c r="G110" s="134" t="s">
        <v>694</v>
      </c>
      <c r="H110" s="33" t="s">
        <v>368</v>
      </c>
      <c r="I110" s="28">
        <v>4</v>
      </c>
      <c r="J110" s="30">
        <v>4</v>
      </c>
      <c r="K110" s="30" t="s">
        <v>43</v>
      </c>
      <c r="L110" s="20">
        <v>4</v>
      </c>
      <c r="M110" s="145">
        <v>4</v>
      </c>
      <c r="N110" s="183" t="s">
        <v>44</v>
      </c>
      <c r="O110" s="54" t="s">
        <v>43</v>
      </c>
      <c r="P110" s="54" t="s">
        <v>43</v>
      </c>
      <c r="Q110" s="313"/>
      <c r="R110" s="105" t="s">
        <v>89</v>
      </c>
      <c r="S110" s="105" t="s">
        <v>369</v>
      </c>
      <c r="T110" s="105" t="s">
        <v>3</v>
      </c>
    </row>
    <row r="111" spans="1:20" ht="108.5" x14ac:dyDescent="0.35">
      <c r="A111" s="325"/>
      <c r="B111" s="325"/>
      <c r="C111" s="325"/>
      <c r="D111" s="238" t="s">
        <v>370</v>
      </c>
      <c r="E111" s="239"/>
      <c r="F111" s="322" t="s">
        <v>371</v>
      </c>
      <c r="G111" s="262" t="s">
        <v>372</v>
      </c>
      <c r="H111" s="14" t="s">
        <v>373</v>
      </c>
      <c r="I111" s="34">
        <v>44742</v>
      </c>
      <c r="J111" s="35">
        <v>44490</v>
      </c>
      <c r="K111" s="35" t="s">
        <v>43</v>
      </c>
      <c r="L111" s="24">
        <v>45107</v>
      </c>
      <c r="M111" s="25" t="s">
        <v>318</v>
      </c>
      <c r="N111" s="187" t="s">
        <v>596</v>
      </c>
      <c r="O111" s="191" t="s">
        <v>616</v>
      </c>
      <c r="P111" s="191" t="s">
        <v>617</v>
      </c>
      <c r="Q111" s="312" t="s">
        <v>374</v>
      </c>
      <c r="R111" s="105" t="s">
        <v>364</v>
      </c>
      <c r="S111" s="105" t="s">
        <v>375</v>
      </c>
      <c r="T111" s="105" t="s">
        <v>3</v>
      </c>
    </row>
    <row r="112" spans="1:20" ht="46.5" x14ac:dyDescent="0.35">
      <c r="A112" s="325"/>
      <c r="B112" s="325"/>
      <c r="C112" s="325"/>
      <c r="D112" s="240"/>
      <c r="E112" s="239"/>
      <c r="F112" s="261"/>
      <c r="G112" s="263"/>
      <c r="H112" s="18" t="s">
        <v>376</v>
      </c>
      <c r="I112" s="34">
        <v>44651</v>
      </c>
      <c r="J112" s="35">
        <v>44651</v>
      </c>
      <c r="K112" s="21" t="s">
        <v>43</v>
      </c>
      <c r="L112" s="22">
        <v>1</v>
      </c>
      <c r="M112" s="23">
        <v>1</v>
      </c>
      <c r="N112" s="183" t="s">
        <v>44</v>
      </c>
      <c r="O112" s="54" t="s">
        <v>43</v>
      </c>
      <c r="P112" s="54" t="s">
        <v>43</v>
      </c>
      <c r="Q112" s="323"/>
      <c r="R112" s="105" t="s">
        <v>364</v>
      </c>
      <c r="S112" s="105" t="s">
        <v>381</v>
      </c>
      <c r="T112" s="105" t="s">
        <v>3</v>
      </c>
    </row>
    <row r="113" spans="1:20" ht="62.65" customHeight="1" x14ac:dyDescent="0.35">
      <c r="A113" s="325"/>
      <c r="B113" s="325"/>
      <c r="C113" s="325"/>
      <c r="D113" s="238" t="s">
        <v>377</v>
      </c>
      <c r="E113" s="239"/>
      <c r="F113" s="322" t="s">
        <v>378</v>
      </c>
      <c r="G113" s="270" t="s">
        <v>379</v>
      </c>
      <c r="H113" s="33" t="s">
        <v>380</v>
      </c>
      <c r="I113" s="34" t="s">
        <v>41</v>
      </c>
      <c r="J113" s="35" t="s">
        <v>41</v>
      </c>
      <c r="K113" s="35" t="s">
        <v>43</v>
      </c>
      <c r="L113" s="186">
        <v>2</v>
      </c>
      <c r="M113" s="211">
        <v>2</v>
      </c>
      <c r="N113" s="183" t="s">
        <v>44</v>
      </c>
      <c r="O113" s="54" t="s">
        <v>43</v>
      </c>
      <c r="P113" s="54" t="s">
        <v>43</v>
      </c>
      <c r="Q113" s="312">
        <v>1208500</v>
      </c>
      <c r="R113" s="105" t="s">
        <v>364</v>
      </c>
      <c r="S113" s="105" t="s">
        <v>381</v>
      </c>
      <c r="T113" s="105" t="s">
        <v>3</v>
      </c>
    </row>
    <row r="114" spans="1:20" ht="103.9" customHeight="1" x14ac:dyDescent="0.35">
      <c r="A114" s="325"/>
      <c r="B114" s="325"/>
      <c r="C114" s="325"/>
      <c r="D114" s="239"/>
      <c r="E114" s="239"/>
      <c r="F114" s="259"/>
      <c r="G114" s="270"/>
      <c r="H114" s="33" t="s">
        <v>382</v>
      </c>
      <c r="I114" s="34" t="s">
        <v>383</v>
      </c>
      <c r="J114" s="35" t="s">
        <v>384</v>
      </c>
      <c r="K114" s="35" t="s">
        <v>43</v>
      </c>
      <c r="L114" s="186">
        <v>2</v>
      </c>
      <c r="M114" s="25" t="s">
        <v>597</v>
      </c>
      <c r="N114" s="183" t="s">
        <v>44</v>
      </c>
      <c r="O114" s="54" t="s">
        <v>43</v>
      </c>
      <c r="P114" s="54" t="s">
        <v>43</v>
      </c>
      <c r="Q114" s="313"/>
      <c r="R114" s="105" t="s">
        <v>364</v>
      </c>
      <c r="S114" s="105" t="s">
        <v>381</v>
      </c>
      <c r="T114" s="105" t="s">
        <v>3</v>
      </c>
    </row>
    <row r="115" spans="1:20" ht="68.25" customHeight="1" x14ac:dyDescent="0.35">
      <c r="A115" s="325"/>
      <c r="B115" s="325"/>
      <c r="C115" s="325"/>
      <c r="D115" s="239"/>
      <c r="E115" s="239"/>
      <c r="F115" s="259"/>
      <c r="G115" s="270"/>
      <c r="H115" s="33" t="s">
        <v>385</v>
      </c>
      <c r="I115" s="34" t="s">
        <v>41</v>
      </c>
      <c r="J115" s="35" t="s">
        <v>41</v>
      </c>
      <c r="K115" s="35" t="s">
        <v>41</v>
      </c>
      <c r="L115" s="24">
        <v>44926</v>
      </c>
      <c r="M115" s="214">
        <v>44899</v>
      </c>
      <c r="N115" s="188" t="s">
        <v>44</v>
      </c>
      <c r="O115" s="25" t="s">
        <v>43</v>
      </c>
      <c r="P115" s="54" t="s">
        <v>43</v>
      </c>
      <c r="Q115" s="313"/>
      <c r="R115" s="105" t="s">
        <v>364</v>
      </c>
      <c r="S115" s="105" t="s">
        <v>381</v>
      </c>
      <c r="T115" s="105" t="s">
        <v>3</v>
      </c>
    </row>
    <row r="116" spans="1:20" ht="77.5" x14ac:dyDescent="0.35">
      <c r="A116" s="325"/>
      <c r="B116" s="325"/>
      <c r="C116" s="325"/>
      <c r="D116" s="240"/>
      <c r="E116" s="239"/>
      <c r="F116" s="261"/>
      <c r="G116" s="263"/>
      <c r="H116" s="136" t="s">
        <v>386</v>
      </c>
      <c r="I116" s="36">
        <v>4</v>
      </c>
      <c r="J116" s="21">
        <v>5</v>
      </c>
      <c r="K116" s="35" t="s">
        <v>43</v>
      </c>
      <c r="L116" s="22">
        <v>4</v>
      </c>
      <c r="M116" s="23">
        <v>0</v>
      </c>
      <c r="N116" s="187" t="s">
        <v>318</v>
      </c>
      <c r="O116" s="23" t="s">
        <v>711</v>
      </c>
      <c r="P116" s="23" t="s">
        <v>661</v>
      </c>
      <c r="Q116" s="323"/>
      <c r="R116" s="105" t="s">
        <v>364</v>
      </c>
      <c r="S116" s="105" t="s">
        <v>381</v>
      </c>
      <c r="T116" s="105" t="s">
        <v>3</v>
      </c>
    </row>
    <row r="117" spans="1:20" ht="77.5" x14ac:dyDescent="0.35">
      <c r="A117" s="325"/>
      <c r="B117" s="325"/>
      <c r="C117" s="325"/>
      <c r="D117" s="238" t="s">
        <v>387</v>
      </c>
      <c r="E117" s="239"/>
      <c r="F117" s="326" t="s">
        <v>388</v>
      </c>
      <c r="G117" s="105" t="s">
        <v>668</v>
      </c>
      <c r="H117" s="136" t="s">
        <v>389</v>
      </c>
      <c r="I117" s="36" t="s">
        <v>41</v>
      </c>
      <c r="J117" s="21" t="s">
        <v>41</v>
      </c>
      <c r="K117" s="21" t="s">
        <v>41</v>
      </c>
      <c r="L117" s="22">
        <v>4</v>
      </c>
      <c r="M117" s="23">
        <v>1</v>
      </c>
      <c r="N117" s="187" t="s">
        <v>318</v>
      </c>
      <c r="O117" s="23" t="s">
        <v>641</v>
      </c>
      <c r="P117" s="23" t="s">
        <v>642</v>
      </c>
      <c r="Q117" s="312" t="s">
        <v>394</v>
      </c>
      <c r="R117" s="105" t="s">
        <v>364</v>
      </c>
      <c r="S117" s="105" t="s">
        <v>390</v>
      </c>
      <c r="T117" s="105" t="s">
        <v>3</v>
      </c>
    </row>
    <row r="118" spans="1:20" ht="62" x14ac:dyDescent="0.35">
      <c r="A118" s="325"/>
      <c r="B118" s="325"/>
      <c r="C118" s="325"/>
      <c r="D118" s="239"/>
      <c r="E118" s="239"/>
      <c r="F118" s="327"/>
      <c r="G118" s="262" t="s">
        <v>669</v>
      </c>
      <c r="H118" s="14" t="s">
        <v>391</v>
      </c>
      <c r="I118" s="37" t="s">
        <v>392</v>
      </c>
      <c r="J118" s="35" t="s">
        <v>361</v>
      </c>
      <c r="K118" s="110" t="s">
        <v>393</v>
      </c>
      <c r="L118" s="24">
        <v>45077</v>
      </c>
      <c r="M118" s="25" t="s">
        <v>618</v>
      </c>
      <c r="N118" s="183" t="s">
        <v>44</v>
      </c>
      <c r="O118" s="87" t="s">
        <v>43</v>
      </c>
      <c r="P118" s="87" t="s">
        <v>43</v>
      </c>
      <c r="Q118" s="313"/>
      <c r="R118" s="105" t="s">
        <v>364</v>
      </c>
      <c r="S118" s="105" t="s">
        <v>381</v>
      </c>
      <c r="T118" s="105" t="s">
        <v>3</v>
      </c>
    </row>
    <row r="119" spans="1:20" ht="46.5" x14ac:dyDescent="0.35">
      <c r="A119" s="325"/>
      <c r="B119" s="325"/>
      <c r="C119" s="325"/>
      <c r="D119" s="239"/>
      <c r="E119" s="239"/>
      <c r="F119" s="327"/>
      <c r="G119" s="270"/>
      <c r="H119" s="14" t="s">
        <v>395</v>
      </c>
      <c r="I119" s="34">
        <v>44865</v>
      </c>
      <c r="J119" s="137" t="s">
        <v>396</v>
      </c>
      <c r="K119" s="38" t="s">
        <v>43</v>
      </c>
      <c r="L119" s="199">
        <v>45230</v>
      </c>
      <c r="M119" s="215">
        <v>45226</v>
      </c>
      <c r="N119" s="183" t="s">
        <v>44</v>
      </c>
      <c r="O119" s="101" t="s">
        <v>43</v>
      </c>
      <c r="P119" s="101" t="s">
        <v>43</v>
      </c>
      <c r="Q119" s="313"/>
      <c r="R119" s="105" t="s">
        <v>364</v>
      </c>
      <c r="S119" s="105" t="s">
        <v>381</v>
      </c>
      <c r="T119" s="105" t="s">
        <v>3</v>
      </c>
    </row>
    <row r="120" spans="1:20" ht="46.5" x14ac:dyDescent="0.35">
      <c r="A120" s="325"/>
      <c r="B120" s="325"/>
      <c r="C120" s="325"/>
      <c r="D120" s="239"/>
      <c r="E120" s="239"/>
      <c r="F120" s="327"/>
      <c r="G120" s="263"/>
      <c r="H120" s="14" t="s">
        <v>397</v>
      </c>
      <c r="I120" s="34">
        <v>44620</v>
      </c>
      <c r="J120" s="200">
        <v>44603</v>
      </c>
      <c r="K120" s="38" t="s">
        <v>43</v>
      </c>
      <c r="L120" s="24">
        <v>44985</v>
      </c>
      <c r="M120" s="25">
        <v>44966</v>
      </c>
      <c r="N120" s="183" t="s">
        <v>44</v>
      </c>
      <c r="O120" s="87" t="s">
        <v>43</v>
      </c>
      <c r="P120" s="87" t="s">
        <v>43</v>
      </c>
      <c r="Q120" s="313"/>
      <c r="R120" s="105" t="s">
        <v>364</v>
      </c>
      <c r="S120" s="105" t="s">
        <v>381</v>
      </c>
      <c r="T120" s="105" t="s">
        <v>3</v>
      </c>
    </row>
    <row r="121" spans="1:20" ht="70.5" customHeight="1" x14ac:dyDescent="0.35">
      <c r="A121" s="325"/>
      <c r="B121" s="325"/>
      <c r="C121" s="325"/>
      <c r="D121" s="239"/>
      <c r="E121" s="239"/>
      <c r="F121" s="327"/>
      <c r="G121" s="262" t="s">
        <v>398</v>
      </c>
      <c r="H121" s="14" t="s">
        <v>399</v>
      </c>
      <c r="I121" s="36">
        <v>4</v>
      </c>
      <c r="J121" s="21">
        <v>3</v>
      </c>
      <c r="K121" s="21">
        <v>1</v>
      </c>
      <c r="L121" s="22">
        <v>4</v>
      </c>
      <c r="M121" s="23">
        <v>1</v>
      </c>
      <c r="N121" s="187" t="s">
        <v>318</v>
      </c>
      <c r="O121" s="104" t="s">
        <v>662</v>
      </c>
      <c r="P121" s="104" t="s">
        <v>652</v>
      </c>
      <c r="Q121" s="313"/>
      <c r="R121" s="105" t="s">
        <v>364</v>
      </c>
      <c r="S121" s="105" t="s">
        <v>400</v>
      </c>
      <c r="T121" s="105" t="s">
        <v>3</v>
      </c>
    </row>
    <row r="122" spans="1:20" ht="46.5" x14ac:dyDescent="0.35">
      <c r="A122" s="325"/>
      <c r="B122" s="325"/>
      <c r="C122" s="325"/>
      <c r="D122" s="239"/>
      <c r="E122" s="239"/>
      <c r="F122" s="327"/>
      <c r="G122" s="270"/>
      <c r="H122" s="14" t="s">
        <v>401</v>
      </c>
      <c r="I122" s="34" t="s">
        <v>41</v>
      </c>
      <c r="J122" s="21" t="s">
        <v>41</v>
      </c>
      <c r="K122" s="21" t="s">
        <v>41</v>
      </c>
      <c r="L122" s="24">
        <v>45107</v>
      </c>
      <c r="M122" s="32">
        <v>44857</v>
      </c>
      <c r="N122" s="188" t="s">
        <v>44</v>
      </c>
      <c r="O122" s="104" t="s">
        <v>43</v>
      </c>
      <c r="P122" s="54" t="s">
        <v>43</v>
      </c>
      <c r="Q122" s="313"/>
      <c r="R122" s="105" t="s">
        <v>364</v>
      </c>
      <c r="S122" s="105" t="s">
        <v>400</v>
      </c>
      <c r="T122" s="105" t="s">
        <v>3</v>
      </c>
    </row>
    <row r="123" spans="1:20" ht="46.5" x14ac:dyDescent="0.35">
      <c r="A123" s="325"/>
      <c r="B123" s="325"/>
      <c r="C123" s="325"/>
      <c r="D123" s="239"/>
      <c r="E123" s="239"/>
      <c r="F123" s="327"/>
      <c r="G123" s="263"/>
      <c r="H123" s="14" t="s">
        <v>402</v>
      </c>
      <c r="I123" s="34" t="s">
        <v>41</v>
      </c>
      <c r="J123" s="21" t="s">
        <v>41</v>
      </c>
      <c r="K123" s="21" t="s">
        <v>41</v>
      </c>
      <c r="L123" s="24">
        <v>44926</v>
      </c>
      <c r="M123" s="25">
        <v>44901</v>
      </c>
      <c r="N123" s="213" t="s">
        <v>44</v>
      </c>
      <c r="O123" s="104" t="s">
        <v>43</v>
      </c>
      <c r="P123" s="54" t="s">
        <v>43</v>
      </c>
      <c r="Q123" s="313"/>
      <c r="R123" s="105" t="s">
        <v>364</v>
      </c>
      <c r="S123" s="105" t="s">
        <v>403</v>
      </c>
      <c r="T123" s="105" t="s">
        <v>3</v>
      </c>
    </row>
    <row r="124" spans="1:20" ht="46.5" x14ac:dyDescent="0.35">
      <c r="A124" s="325"/>
      <c r="B124" s="325"/>
      <c r="C124" s="325"/>
      <c r="D124" s="239"/>
      <c r="E124" s="239"/>
      <c r="F124" s="327"/>
      <c r="G124" s="262" t="s">
        <v>404</v>
      </c>
      <c r="H124" s="14" t="s">
        <v>405</v>
      </c>
      <c r="I124" s="34">
        <v>44500</v>
      </c>
      <c r="J124" s="48">
        <v>44475</v>
      </c>
      <c r="K124" s="48" t="s">
        <v>43</v>
      </c>
      <c r="L124" s="24">
        <v>45107</v>
      </c>
      <c r="M124" s="25">
        <v>44786</v>
      </c>
      <c r="N124" s="213" t="s">
        <v>44</v>
      </c>
      <c r="O124" s="25" t="s">
        <v>43</v>
      </c>
      <c r="P124" s="25" t="s">
        <v>43</v>
      </c>
      <c r="Q124" s="313"/>
      <c r="R124" s="105" t="s">
        <v>364</v>
      </c>
      <c r="S124" s="105" t="s">
        <v>403</v>
      </c>
      <c r="T124" s="105" t="s">
        <v>3</v>
      </c>
    </row>
    <row r="125" spans="1:20" ht="46.5" x14ac:dyDescent="0.35">
      <c r="A125" s="325"/>
      <c r="B125" s="325"/>
      <c r="C125" s="325"/>
      <c r="D125" s="239"/>
      <c r="E125" s="239"/>
      <c r="F125" s="327"/>
      <c r="G125" s="263"/>
      <c r="H125" s="14" t="s">
        <v>406</v>
      </c>
      <c r="I125" s="34">
        <v>44500</v>
      </c>
      <c r="J125" s="200">
        <v>44474</v>
      </c>
      <c r="K125" s="21" t="s">
        <v>41</v>
      </c>
      <c r="L125" s="24">
        <v>45107</v>
      </c>
      <c r="M125" s="25">
        <v>45066</v>
      </c>
      <c r="N125" s="213" t="s">
        <v>44</v>
      </c>
      <c r="O125" s="146" t="s">
        <v>43</v>
      </c>
      <c r="P125" s="146" t="s">
        <v>43</v>
      </c>
      <c r="Q125" s="313"/>
      <c r="R125" s="105" t="s">
        <v>364</v>
      </c>
      <c r="S125" s="105" t="s">
        <v>403</v>
      </c>
      <c r="T125" s="105" t="s">
        <v>3</v>
      </c>
    </row>
    <row r="126" spans="1:20" ht="62" x14ac:dyDescent="0.35">
      <c r="A126" s="325"/>
      <c r="B126" s="325"/>
      <c r="C126" s="325"/>
      <c r="D126" s="239"/>
      <c r="E126" s="239"/>
      <c r="F126" s="327"/>
      <c r="G126" s="102" t="s">
        <v>407</v>
      </c>
      <c r="H126" s="14" t="s">
        <v>408</v>
      </c>
      <c r="I126" s="34">
        <v>44409</v>
      </c>
      <c r="J126" s="21" t="s">
        <v>361</v>
      </c>
      <c r="K126" s="21" t="s">
        <v>409</v>
      </c>
      <c r="L126" s="24">
        <v>44776</v>
      </c>
      <c r="M126" s="25" t="s">
        <v>318</v>
      </c>
      <c r="N126" s="187" t="s">
        <v>318</v>
      </c>
      <c r="O126" s="104" t="s">
        <v>653</v>
      </c>
      <c r="P126" s="104" t="s">
        <v>654</v>
      </c>
      <c r="Q126" s="313"/>
      <c r="R126" s="105" t="s">
        <v>364</v>
      </c>
      <c r="S126" s="105" t="s">
        <v>403</v>
      </c>
      <c r="T126" s="105" t="s">
        <v>3</v>
      </c>
    </row>
    <row r="127" spans="1:20" ht="77.5" x14ac:dyDescent="0.35">
      <c r="A127" s="325"/>
      <c r="B127" s="325"/>
      <c r="C127" s="325"/>
      <c r="D127" s="239"/>
      <c r="E127" s="239"/>
      <c r="F127" s="327"/>
      <c r="G127" s="134" t="s">
        <v>410</v>
      </c>
      <c r="H127" s="14" t="s">
        <v>411</v>
      </c>
      <c r="I127" s="34">
        <v>44378</v>
      </c>
      <c r="J127" s="21" t="s">
        <v>361</v>
      </c>
      <c r="K127" s="21" t="s">
        <v>412</v>
      </c>
      <c r="L127" s="24">
        <v>44776</v>
      </c>
      <c r="M127" s="25">
        <v>44776</v>
      </c>
      <c r="N127" s="208" t="s">
        <v>44</v>
      </c>
      <c r="O127" s="54" t="s">
        <v>43</v>
      </c>
      <c r="P127" s="54" t="s">
        <v>43</v>
      </c>
      <c r="Q127" s="313"/>
      <c r="R127" s="105" t="s">
        <v>364</v>
      </c>
      <c r="S127" s="105" t="s">
        <v>400</v>
      </c>
      <c r="T127" s="105" t="s">
        <v>3</v>
      </c>
    </row>
    <row r="128" spans="1:20" ht="66.75" customHeight="1" x14ac:dyDescent="0.35">
      <c r="A128" s="325"/>
      <c r="B128" s="325"/>
      <c r="C128" s="325"/>
      <c r="D128" s="240"/>
      <c r="E128" s="239"/>
      <c r="F128" s="328"/>
      <c r="G128" s="105" t="s">
        <v>413</v>
      </c>
      <c r="H128" s="14" t="s">
        <v>414</v>
      </c>
      <c r="I128" s="34">
        <v>44561</v>
      </c>
      <c r="J128" s="48">
        <v>44538</v>
      </c>
      <c r="K128" s="16" t="s">
        <v>43</v>
      </c>
      <c r="L128" s="24">
        <v>44926</v>
      </c>
      <c r="M128" s="25">
        <v>44902</v>
      </c>
      <c r="N128" s="208" t="s">
        <v>44</v>
      </c>
      <c r="O128" s="54" t="s">
        <v>43</v>
      </c>
      <c r="P128" s="54" t="s">
        <v>43</v>
      </c>
      <c r="Q128" s="323"/>
      <c r="R128" s="105" t="s">
        <v>364</v>
      </c>
      <c r="S128" s="105" t="s">
        <v>403</v>
      </c>
      <c r="T128" s="105" t="s">
        <v>3</v>
      </c>
    </row>
    <row r="129" spans="1:20" ht="108.5" x14ac:dyDescent="0.35">
      <c r="A129" s="325"/>
      <c r="B129" s="325"/>
      <c r="C129" s="325"/>
      <c r="D129" s="238" t="s">
        <v>415</v>
      </c>
      <c r="E129" s="239"/>
      <c r="F129" s="326" t="s">
        <v>416</v>
      </c>
      <c r="G129" s="134" t="s">
        <v>735</v>
      </c>
      <c r="H129" s="14" t="s">
        <v>417</v>
      </c>
      <c r="I129" s="34">
        <v>44742</v>
      </c>
      <c r="J129" s="21" t="s">
        <v>318</v>
      </c>
      <c r="K129" s="21" t="s">
        <v>418</v>
      </c>
      <c r="L129" s="24">
        <v>44926</v>
      </c>
      <c r="M129" s="32">
        <v>44856</v>
      </c>
      <c r="N129" s="208" t="s">
        <v>44</v>
      </c>
      <c r="O129" s="54" t="s">
        <v>43</v>
      </c>
      <c r="P129" s="54" t="s">
        <v>43</v>
      </c>
      <c r="Q129" s="312" t="s">
        <v>419</v>
      </c>
      <c r="R129" s="105" t="s">
        <v>364</v>
      </c>
      <c r="S129" s="105" t="s">
        <v>400</v>
      </c>
      <c r="T129" s="105" t="s">
        <v>3</v>
      </c>
    </row>
    <row r="130" spans="1:20" ht="62" x14ac:dyDescent="0.35">
      <c r="A130" s="325"/>
      <c r="B130" s="325"/>
      <c r="C130" s="325"/>
      <c r="D130" s="239"/>
      <c r="E130" s="239"/>
      <c r="F130" s="327"/>
      <c r="G130" s="103" t="s">
        <v>695</v>
      </c>
      <c r="H130" s="14" t="s">
        <v>420</v>
      </c>
      <c r="I130" s="36">
        <v>1</v>
      </c>
      <c r="J130" s="21">
        <v>1</v>
      </c>
      <c r="K130" s="21" t="s">
        <v>43</v>
      </c>
      <c r="L130" s="22">
        <v>2</v>
      </c>
      <c r="M130" s="23">
        <v>0</v>
      </c>
      <c r="N130" s="187" t="s">
        <v>318</v>
      </c>
      <c r="O130" s="23" t="s">
        <v>603</v>
      </c>
      <c r="P130" s="23" t="s">
        <v>657</v>
      </c>
      <c r="Q130" s="313"/>
      <c r="R130" s="105" t="s">
        <v>364</v>
      </c>
      <c r="S130" s="105" t="s">
        <v>403</v>
      </c>
      <c r="T130" s="105" t="s">
        <v>3</v>
      </c>
    </row>
    <row r="131" spans="1:20" ht="57.4" customHeight="1" x14ac:dyDescent="0.35">
      <c r="A131" s="325"/>
      <c r="B131" s="325"/>
      <c r="C131" s="325"/>
      <c r="D131" s="145" t="s">
        <v>421</v>
      </c>
      <c r="E131" s="145" t="s">
        <v>77</v>
      </c>
      <c r="F131" s="136" t="s">
        <v>422</v>
      </c>
      <c r="G131" s="105" t="s">
        <v>423</v>
      </c>
      <c r="H131" s="14" t="s">
        <v>424</v>
      </c>
      <c r="I131" s="36">
        <v>4</v>
      </c>
      <c r="J131" s="21">
        <v>3</v>
      </c>
      <c r="K131" s="21">
        <v>1</v>
      </c>
      <c r="L131" s="22">
        <v>4</v>
      </c>
      <c r="M131" s="23">
        <v>3</v>
      </c>
      <c r="N131" s="187" t="s">
        <v>318</v>
      </c>
      <c r="O131" s="104" t="s">
        <v>627</v>
      </c>
      <c r="P131" s="104" t="s">
        <v>655</v>
      </c>
      <c r="Q131" s="177" t="s">
        <v>425</v>
      </c>
      <c r="R131" s="105" t="s">
        <v>364</v>
      </c>
      <c r="S131" s="105" t="s">
        <v>426</v>
      </c>
      <c r="T131" s="105" t="s">
        <v>3</v>
      </c>
    </row>
    <row r="132" spans="1:20" ht="79.5" customHeight="1" x14ac:dyDescent="0.35">
      <c r="A132" s="325"/>
      <c r="B132" s="325"/>
      <c r="C132" s="325"/>
      <c r="D132" s="238" t="s">
        <v>377</v>
      </c>
      <c r="E132" s="238" t="s">
        <v>77</v>
      </c>
      <c r="F132" s="326" t="s">
        <v>427</v>
      </c>
      <c r="G132" s="134" t="s">
        <v>428</v>
      </c>
      <c r="H132" s="14" t="s">
        <v>429</v>
      </c>
      <c r="I132" s="36">
        <v>4</v>
      </c>
      <c r="J132" s="137">
        <v>4</v>
      </c>
      <c r="K132" s="137" t="s">
        <v>43</v>
      </c>
      <c r="L132" s="22">
        <v>4</v>
      </c>
      <c r="M132" s="23">
        <v>3</v>
      </c>
      <c r="N132" s="187" t="s">
        <v>318</v>
      </c>
      <c r="O132" s="104" t="s">
        <v>628</v>
      </c>
      <c r="P132" s="104" t="s">
        <v>656</v>
      </c>
      <c r="Q132" s="334" t="s">
        <v>430</v>
      </c>
      <c r="R132" s="105" t="s">
        <v>354</v>
      </c>
      <c r="S132" s="105" t="s">
        <v>431</v>
      </c>
      <c r="T132" s="105" t="s">
        <v>3</v>
      </c>
    </row>
    <row r="133" spans="1:20" ht="46.5" x14ac:dyDescent="0.35">
      <c r="A133" s="325"/>
      <c r="B133" s="325"/>
      <c r="C133" s="325"/>
      <c r="D133" s="239"/>
      <c r="E133" s="239"/>
      <c r="F133" s="327"/>
      <c r="G133" s="262" t="s">
        <v>432</v>
      </c>
      <c r="H133" s="14" t="s">
        <v>433</v>
      </c>
      <c r="I133" s="36">
        <v>4</v>
      </c>
      <c r="J133" s="137">
        <v>4</v>
      </c>
      <c r="K133" s="137" t="s">
        <v>43</v>
      </c>
      <c r="L133" s="22">
        <v>4</v>
      </c>
      <c r="M133" s="23">
        <v>4</v>
      </c>
      <c r="N133" s="208" t="s">
        <v>44</v>
      </c>
      <c r="O133" s="54" t="s">
        <v>43</v>
      </c>
      <c r="P133" s="54" t="s">
        <v>43</v>
      </c>
      <c r="Q133" s="335"/>
      <c r="R133" s="105" t="s">
        <v>364</v>
      </c>
      <c r="S133" s="105" t="s">
        <v>381</v>
      </c>
      <c r="T133" s="105" t="s">
        <v>3</v>
      </c>
    </row>
    <row r="134" spans="1:20" ht="46.5" x14ac:dyDescent="0.35">
      <c r="A134" s="325"/>
      <c r="B134" s="325"/>
      <c r="C134" s="325"/>
      <c r="D134" s="239"/>
      <c r="E134" s="239"/>
      <c r="F134" s="327"/>
      <c r="G134" s="270"/>
      <c r="H134" s="14" t="s">
        <v>434</v>
      </c>
      <c r="I134" s="36">
        <v>3</v>
      </c>
      <c r="J134" s="137">
        <v>3</v>
      </c>
      <c r="K134" s="137" t="s">
        <v>43</v>
      </c>
      <c r="L134" s="22" t="s">
        <v>435</v>
      </c>
      <c r="M134" s="23">
        <v>2</v>
      </c>
      <c r="N134" s="208" t="s">
        <v>44</v>
      </c>
      <c r="O134" s="54" t="s">
        <v>43</v>
      </c>
      <c r="P134" s="54" t="s">
        <v>43</v>
      </c>
      <c r="Q134" s="335"/>
      <c r="R134" s="105" t="s">
        <v>364</v>
      </c>
      <c r="S134" s="105" t="s">
        <v>381</v>
      </c>
      <c r="T134" s="105" t="s">
        <v>3</v>
      </c>
    </row>
    <row r="135" spans="1:20" ht="46.5" x14ac:dyDescent="0.35">
      <c r="A135" s="325"/>
      <c r="B135" s="325"/>
      <c r="C135" s="325"/>
      <c r="D135" s="239"/>
      <c r="E135" s="239"/>
      <c r="F135" s="327"/>
      <c r="G135" s="270"/>
      <c r="H135" s="14" t="s">
        <v>436</v>
      </c>
      <c r="I135" s="36">
        <v>7</v>
      </c>
      <c r="J135" s="137" t="s">
        <v>596</v>
      </c>
      <c r="K135" s="137">
        <v>7</v>
      </c>
      <c r="L135" s="22">
        <v>7</v>
      </c>
      <c r="M135" s="23">
        <v>25</v>
      </c>
      <c r="N135" s="208" t="s">
        <v>44</v>
      </c>
      <c r="O135" s="54" t="s">
        <v>43</v>
      </c>
      <c r="P135" s="54" t="s">
        <v>43</v>
      </c>
      <c r="Q135" s="335"/>
      <c r="R135" s="105" t="s">
        <v>364</v>
      </c>
      <c r="S135" s="105" t="s">
        <v>381</v>
      </c>
      <c r="T135" s="105" t="s">
        <v>3</v>
      </c>
    </row>
    <row r="136" spans="1:20" ht="46.5" x14ac:dyDescent="0.35">
      <c r="A136" s="325"/>
      <c r="B136" s="325"/>
      <c r="C136" s="325"/>
      <c r="D136" s="240"/>
      <c r="E136" s="239"/>
      <c r="F136" s="328"/>
      <c r="G136" s="263"/>
      <c r="H136" s="14" t="s">
        <v>437</v>
      </c>
      <c r="I136" s="36" t="s">
        <v>438</v>
      </c>
      <c r="J136" s="137" t="s">
        <v>438</v>
      </c>
      <c r="K136" s="137" t="s">
        <v>43</v>
      </c>
      <c r="L136" s="22" t="s">
        <v>438</v>
      </c>
      <c r="M136" s="23">
        <v>2</v>
      </c>
      <c r="N136" s="208" t="s">
        <v>44</v>
      </c>
      <c r="O136" s="54" t="s">
        <v>43</v>
      </c>
      <c r="P136" s="54" t="s">
        <v>43</v>
      </c>
      <c r="Q136" s="335"/>
      <c r="R136" s="105" t="s">
        <v>364</v>
      </c>
      <c r="S136" s="105" t="s">
        <v>381</v>
      </c>
      <c r="T136" s="105" t="s">
        <v>3</v>
      </c>
    </row>
    <row r="137" spans="1:20" ht="15.5" x14ac:dyDescent="0.35">
      <c r="A137" s="329" t="s">
        <v>264</v>
      </c>
      <c r="B137" s="329"/>
      <c r="C137" s="329"/>
      <c r="D137" s="329"/>
      <c r="E137" s="329"/>
      <c r="F137" s="329"/>
      <c r="G137" s="329"/>
      <c r="H137" s="329"/>
      <c r="I137" s="329"/>
      <c r="J137" s="329"/>
      <c r="K137" s="329"/>
      <c r="L137" s="329"/>
      <c r="M137" s="329"/>
      <c r="N137" s="329"/>
      <c r="O137" s="329"/>
      <c r="P137" s="329"/>
      <c r="Q137" s="329"/>
      <c r="R137" s="329"/>
      <c r="S137" s="329"/>
      <c r="T137" s="329"/>
    </row>
    <row r="138" spans="1:20" ht="125.75" customHeight="1" x14ac:dyDescent="0.35">
      <c r="A138" s="138" t="s">
        <v>82</v>
      </c>
      <c r="B138" s="139" t="s">
        <v>83</v>
      </c>
      <c r="C138" s="139" t="s">
        <v>58</v>
      </c>
      <c r="D138" s="39" t="s">
        <v>439</v>
      </c>
      <c r="E138" s="39" t="s">
        <v>85</v>
      </c>
      <c r="F138" s="106" t="s">
        <v>440</v>
      </c>
      <c r="G138" s="106" t="s">
        <v>441</v>
      </c>
      <c r="H138" s="106" t="s">
        <v>442</v>
      </c>
      <c r="I138" s="40">
        <v>1</v>
      </c>
      <c r="J138" s="41">
        <v>1</v>
      </c>
      <c r="K138" s="41" t="s">
        <v>43</v>
      </c>
      <c r="L138" s="42">
        <v>1</v>
      </c>
      <c r="M138" s="43">
        <v>1</v>
      </c>
      <c r="N138" s="208" t="s">
        <v>44</v>
      </c>
      <c r="O138" s="54" t="s">
        <v>43</v>
      </c>
      <c r="P138" s="54" t="s">
        <v>43</v>
      </c>
      <c r="Q138" s="141" t="s">
        <v>443</v>
      </c>
      <c r="R138" s="106" t="s">
        <v>63</v>
      </c>
      <c r="S138" s="105" t="s">
        <v>444</v>
      </c>
      <c r="T138" s="105" t="s">
        <v>340</v>
      </c>
    </row>
    <row r="139" spans="1:20" ht="15.5" x14ac:dyDescent="0.35">
      <c r="A139" s="324" t="s">
        <v>285</v>
      </c>
      <c r="B139" s="324"/>
      <c r="C139" s="324"/>
      <c r="D139" s="324"/>
      <c r="E139" s="324"/>
      <c r="F139" s="324"/>
      <c r="G139" s="324"/>
      <c r="H139" s="324"/>
      <c r="I139" s="324"/>
      <c r="J139" s="324"/>
      <c r="K139" s="324"/>
      <c r="L139" s="324"/>
      <c r="M139" s="324"/>
      <c r="N139" s="324"/>
      <c r="O139" s="324"/>
      <c r="P139" s="324"/>
      <c r="Q139" s="324"/>
      <c r="R139" s="324"/>
      <c r="S139" s="324"/>
      <c r="T139" s="330"/>
    </row>
    <row r="140" spans="1:20" ht="53.5" customHeight="1" x14ac:dyDescent="0.35">
      <c r="A140" s="331" t="s">
        <v>99</v>
      </c>
      <c r="B140" s="331" t="s">
        <v>286</v>
      </c>
      <c r="C140" s="331" t="s">
        <v>58</v>
      </c>
      <c r="D140" s="53" t="s">
        <v>101</v>
      </c>
      <c r="E140" s="53" t="s">
        <v>287</v>
      </c>
      <c r="F140" s="49" t="s">
        <v>103</v>
      </c>
      <c r="G140" s="49" t="s">
        <v>445</v>
      </c>
      <c r="H140" s="49" t="s">
        <v>289</v>
      </c>
      <c r="I140" s="50">
        <v>4</v>
      </c>
      <c r="J140" s="51">
        <v>4</v>
      </c>
      <c r="K140" s="51" t="s">
        <v>43</v>
      </c>
      <c r="L140" s="52">
        <v>4</v>
      </c>
      <c r="M140" s="53">
        <v>4</v>
      </c>
      <c r="N140" s="208" t="s">
        <v>44</v>
      </c>
      <c r="O140" s="54" t="s">
        <v>43</v>
      </c>
      <c r="P140" s="54" t="s">
        <v>43</v>
      </c>
      <c r="Q140" s="94" t="s">
        <v>43</v>
      </c>
      <c r="R140" s="105" t="s">
        <v>63</v>
      </c>
      <c r="S140" s="105" t="s">
        <v>290</v>
      </c>
      <c r="T140" s="105" t="s">
        <v>340</v>
      </c>
    </row>
    <row r="141" spans="1:20" ht="53.5" customHeight="1" x14ac:dyDescent="0.35">
      <c r="A141" s="332"/>
      <c r="B141" s="332"/>
      <c r="C141" s="332"/>
      <c r="D141" s="104" t="s">
        <v>128</v>
      </c>
      <c r="E141" s="104" t="s">
        <v>102</v>
      </c>
      <c r="F141" s="106" t="s">
        <v>136</v>
      </c>
      <c r="G141" s="105" t="s">
        <v>731</v>
      </c>
      <c r="H141" s="105" t="s">
        <v>446</v>
      </c>
      <c r="I141" s="28">
        <v>4</v>
      </c>
      <c r="J141" s="16">
        <v>4</v>
      </c>
      <c r="K141" s="51" t="s">
        <v>43</v>
      </c>
      <c r="L141" s="19">
        <v>4</v>
      </c>
      <c r="M141" s="104">
        <v>4</v>
      </c>
      <c r="N141" s="208" t="s">
        <v>44</v>
      </c>
      <c r="O141" s="54" t="s">
        <v>43</v>
      </c>
      <c r="P141" s="54" t="s">
        <v>43</v>
      </c>
      <c r="Q141" s="104" t="s">
        <v>43</v>
      </c>
      <c r="R141" s="105" t="s">
        <v>63</v>
      </c>
      <c r="S141" s="105" t="s">
        <v>727</v>
      </c>
      <c r="T141" s="105" t="s">
        <v>340</v>
      </c>
    </row>
    <row r="142" spans="1:20" ht="53.5" customHeight="1" x14ac:dyDescent="0.35">
      <c r="A142" s="333"/>
      <c r="B142" s="333"/>
      <c r="C142" s="333"/>
      <c r="D142" s="104" t="s">
        <v>181</v>
      </c>
      <c r="E142" s="104" t="s">
        <v>287</v>
      </c>
      <c r="F142" s="105" t="s">
        <v>182</v>
      </c>
      <c r="G142" s="105" t="s">
        <v>447</v>
      </c>
      <c r="H142" s="105" t="s">
        <v>303</v>
      </c>
      <c r="I142" s="28">
        <v>2</v>
      </c>
      <c r="J142" s="16">
        <v>2</v>
      </c>
      <c r="K142" s="51" t="s">
        <v>43</v>
      </c>
      <c r="L142" s="19">
        <v>4</v>
      </c>
      <c r="M142" s="104">
        <v>4</v>
      </c>
      <c r="N142" s="208" t="s">
        <v>44</v>
      </c>
      <c r="O142" s="54" t="s">
        <v>43</v>
      </c>
      <c r="P142" s="54" t="s">
        <v>43</v>
      </c>
      <c r="Q142" s="104" t="s">
        <v>43</v>
      </c>
      <c r="R142" s="105" t="s">
        <v>63</v>
      </c>
      <c r="S142" s="105" t="s">
        <v>185</v>
      </c>
      <c r="T142" s="105" t="s">
        <v>340</v>
      </c>
    </row>
    <row r="143" spans="1:20" ht="15.5" x14ac:dyDescent="0.35">
      <c r="A143" s="315" t="s">
        <v>448</v>
      </c>
      <c r="B143" s="315"/>
      <c r="C143" s="315"/>
      <c r="D143" s="315"/>
      <c r="E143" s="315"/>
      <c r="F143" s="315"/>
      <c r="G143" s="315"/>
      <c r="H143" s="315"/>
      <c r="I143" s="315"/>
      <c r="J143" s="315"/>
      <c r="K143" s="315"/>
      <c r="L143" s="315"/>
      <c r="M143" s="315"/>
      <c r="N143" s="315"/>
      <c r="O143" s="315"/>
      <c r="P143" s="315"/>
      <c r="Q143" s="315"/>
      <c r="R143" s="315"/>
      <c r="S143" s="315"/>
      <c r="T143" s="316"/>
    </row>
    <row r="144" spans="1:20" ht="78" customHeight="1" x14ac:dyDescent="0.35">
      <c r="A144" s="337" t="s">
        <v>186</v>
      </c>
      <c r="B144" s="337" t="s">
        <v>187</v>
      </c>
      <c r="C144" s="337" t="s">
        <v>188</v>
      </c>
      <c r="D144" s="238" t="s">
        <v>305</v>
      </c>
      <c r="E144" s="238" t="s">
        <v>190</v>
      </c>
      <c r="F144" s="243" t="s">
        <v>449</v>
      </c>
      <c r="G144" s="243" t="s">
        <v>450</v>
      </c>
      <c r="H144" s="14" t="s">
        <v>451</v>
      </c>
      <c r="I144" s="47">
        <v>44742</v>
      </c>
      <c r="J144" s="26">
        <v>44741</v>
      </c>
      <c r="K144" s="26" t="s">
        <v>43</v>
      </c>
      <c r="L144" s="24">
        <v>45107</v>
      </c>
      <c r="M144" s="25">
        <v>45077</v>
      </c>
      <c r="N144" s="183" t="s">
        <v>44</v>
      </c>
      <c r="O144" s="146" t="s">
        <v>43</v>
      </c>
      <c r="P144" s="25" t="s">
        <v>43</v>
      </c>
      <c r="Q144" s="336" t="s">
        <v>452</v>
      </c>
      <c r="R144" s="44" t="s">
        <v>453</v>
      </c>
      <c r="S144" s="44" t="s">
        <v>454</v>
      </c>
      <c r="T144" s="105" t="s">
        <v>3</v>
      </c>
    </row>
    <row r="145" spans="1:20" ht="124" x14ac:dyDescent="0.35">
      <c r="A145" s="337"/>
      <c r="B145" s="337"/>
      <c r="C145" s="337"/>
      <c r="D145" s="239"/>
      <c r="E145" s="240"/>
      <c r="F145" s="243"/>
      <c r="G145" s="243"/>
      <c r="H145" s="14" t="s">
        <v>455</v>
      </c>
      <c r="I145" s="34">
        <v>44469</v>
      </c>
      <c r="J145" s="137" t="s">
        <v>596</v>
      </c>
      <c r="K145" s="26" t="s">
        <v>456</v>
      </c>
      <c r="L145" s="24" t="s">
        <v>457</v>
      </c>
      <c r="M145" s="25" t="s">
        <v>248</v>
      </c>
      <c r="N145" s="187" t="s">
        <v>248</v>
      </c>
      <c r="O145" s="25" t="s">
        <v>640</v>
      </c>
      <c r="P145" s="25" t="s">
        <v>639</v>
      </c>
      <c r="Q145" s="336"/>
      <c r="R145" s="44" t="s">
        <v>63</v>
      </c>
      <c r="S145" s="44" t="s">
        <v>458</v>
      </c>
      <c r="T145" s="105" t="s">
        <v>3</v>
      </c>
    </row>
    <row r="146" spans="1:20" ht="70.5" customHeight="1" x14ac:dyDescent="0.35">
      <c r="A146" s="337"/>
      <c r="B146" s="337"/>
      <c r="C146" s="337"/>
      <c r="D146" s="240"/>
      <c r="E146" s="104" t="s">
        <v>190</v>
      </c>
      <c r="F146" s="243"/>
      <c r="G146" s="105" t="s">
        <v>459</v>
      </c>
      <c r="H146" s="14" t="s">
        <v>460</v>
      </c>
      <c r="I146" s="28">
        <v>4</v>
      </c>
      <c r="J146" s="16">
        <v>3</v>
      </c>
      <c r="K146" s="16">
        <v>1</v>
      </c>
      <c r="L146" s="22">
        <v>4</v>
      </c>
      <c r="M146" s="23">
        <v>4</v>
      </c>
      <c r="N146" s="208" t="s">
        <v>44</v>
      </c>
      <c r="O146" s="54" t="s">
        <v>43</v>
      </c>
      <c r="P146" s="54" t="s">
        <v>43</v>
      </c>
      <c r="Q146" s="336"/>
      <c r="R146" s="44" t="s">
        <v>63</v>
      </c>
      <c r="S146" s="44" t="s">
        <v>604</v>
      </c>
      <c r="T146" s="105" t="s">
        <v>3</v>
      </c>
    </row>
    <row r="148" spans="1:20" ht="32.5" customHeight="1" x14ac:dyDescent="0.35">
      <c r="A148" s="223" t="s">
        <v>461</v>
      </c>
      <c r="B148" s="223"/>
      <c r="C148" s="223"/>
      <c r="D148" s="223"/>
      <c r="E148" s="223"/>
      <c r="F148" s="223"/>
      <c r="G148" s="223"/>
      <c r="H148" s="223"/>
      <c r="I148" s="223"/>
      <c r="J148" s="223"/>
      <c r="K148" s="223"/>
      <c r="L148" s="223"/>
      <c r="M148" s="223"/>
      <c r="N148" s="223"/>
      <c r="O148" s="223"/>
      <c r="P148" s="223"/>
      <c r="Q148" s="223"/>
      <c r="R148" s="223"/>
      <c r="S148" s="223"/>
      <c r="T148" s="223"/>
    </row>
    <row r="149" spans="1:20" ht="32.5" customHeight="1" x14ac:dyDescent="0.35">
      <c r="A149" s="224" t="s">
        <v>462</v>
      </c>
      <c r="B149" s="225"/>
      <c r="C149" s="225"/>
      <c r="D149" s="225"/>
      <c r="E149" s="225"/>
      <c r="F149" s="225"/>
      <c r="G149" s="225"/>
      <c r="H149" s="225"/>
      <c r="I149" s="225"/>
      <c r="J149" s="225"/>
      <c r="K149" s="225"/>
      <c r="L149" s="225"/>
      <c r="M149" s="225"/>
      <c r="N149" s="225"/>
      <c r="O149" s="225"/>
      <c r="P149" s="225"/>
      <c r="Q149" s="225"/>
      <c r="R149" s="225"/>
      <c r="S149" s="225"/>
      <c r="T149" s="225"/>
    </row>
    <row r="150" spans="1:20" ht="32.5" customHeight="1" x14ac:dyDescent="0.35">
      <c r="A150" s="225" t="s">
        <v>638</v>
      </c>
      <c r="B150" s="225"/>
      <c r="C150" s="225"/>
      <c r="D150" s="225"/>
      <c r="E150" s="225"/>
      <c r="F150" s="225"/>
      <c r="G150" s="225"/>
      <c r="H150" s="225"/>
      <c r="I150" s="225"/>
      <c r="J150" s="225"/>
      <c r="K150" s="225"/>
      <c r="L150" s="225"/>
      <c r="M150" s="225"/>
      <c r="N150" s="225"/>
      <c r="O150" s="225"/>
      <c r="P150" s="225"/>
      <c r="Q150" s="225"/>
      <c r="R150" s="225"/>
      <c r="S150" s="225"/>
      <c r="T150" s="225"/>
    </row>
    <row r="151" spans="1:20" ht="32.5" customHeight="1" x14ac:dyDescent="0.35">
      <c r="A151" s="229" t="s">
        <v>203</v>
      </c>
      <c r="B151" s="229"/>
      <c r="C151" s="229"/>
      <c r="D151" s="227" t="s">
        <v>16</v>
      </c>
      <c r="E151" s="228"/>
      <c r="F151" s="229" t="s">
        <v>17</v>
      </c>
      <c r="G151" s="229" t="s">
        <v>18</v>
      </c>
      <c r="H151" s="229" t="s">
        <v>19</v>
      </c>
      <c r="I151" s="229" t="s">
        <v>20</v>
      </c>
      <c r="J151" s="1" t="s">
        <v>21</v>
      </c>
      <c r="K151" s="12" t="s">
        <v>22</v>
      </c>
      <c r="L151" s="232" t="s">
        <v>609</v>
      </c>
      <c r="M151" s="233"/>
      <c r="N151" s="245" t="s">
        <v>606</v>
      </c>
      <c r="O151" s="245" t="s">
        <v>607</v>
      </c>
      <c r="P151" s="245" t="s">
        <v>608</v>
      </c>
      <c r="Q151" s="229" t="s">
        <v>23</v>
      </c>
      <c r="R151" s="229" t="s">
        <v>24</v>
      </c>
      <c r="S151" s="229" t="s">
        <v>25</v>
      </c>
      <c r="T151" s="229" t="s">
        <v>26</v>
      </c>
    </row>
    <row r="152" spans="1:20" ht="32.5" customHeight="1" x14ac:dyDescent="0.35">
      <c r="A152" s="229"/>
      <c r="B152" s="229"/>
      <c r="C152" s="229"/>
      <c r="D152" s="100" t="s">
        <v>27</v>
      </c>
      <c r="E152" s="100" t="s">
        <v>28</v>
      </c>
      <c r="F152" s="229"/>
      <c r="G152" s="229"/>
      <c r="H152" s="229"/>
      <c r="I152" s="229"/>
      <c r="J152" s="234" t="s">
        <v>29</v>
      </c>
      <c r="K152" s="235"/>
      <c r="L152" s="100" t="s">
        <v>30</v>
      </c>
      <c r="M152" s="100" t="s">
        <v>31</v>
      </c>
      <c r="N152" s="246"/>
      <c r="O152" s="246"/>
      <c r="P152" s="246"/>
      <c r="Q152" s="229"/>
      <c r="R152" s="229"/>
      <c r="S152" s="229"/>
      <c r="T152" s="229"/>
    </row>
    <row r="153" spans="1:20" ht="25.5" customHeight="1" x14ac:dyDescent="0.35">
      <c r="A153" s="123" t="s">
        <v>56</v>
      </c>
      <c r="B153" s="124"/>
      <c r="C153" s="124"/>
      <c r="D153" s="124"/>
      <c r="E153" s="124"/>
      <c r="F153" s="124"/>
      <c r="G153" s="124"/>
      <c r="H153" s="13"/>
      <c r="I153" s="13"/>
      <c r="J153" s="13"/>
      <c r="K153" s="13"/>
      <c r="L153" s="13"/>
      <c r="M153" s="13"/>
      <c r="N153" s="13"/>
      <c r="O153" s="13"/>
      <c r="P153" s="13"/>
      <c r="Q153" s="13"/>
      <c r="R153" s="13"/>
      <c r="S153" s="13"/>
      <c r="T153" s="13"/>
    </row>
    <row r="154" spans="1:20" ht="68.5" customHeight="1" x14ac:dyDescent="0.35">
      <c r="A154" s="338" t="s">
        <v>56</v>
      </c>
      <c r="B154" s="338" t="s">
        <v>57</v>
      </c>
      <c r="C154" s="338" t="s">
        <v>58</v>
      </c>
      <c r="D154" s="104" t="s">
        <v>696</v>
      </c>
      <c r="E154" s="39" t="s">
        <v>85</v>
      </c>
      <c r="F154" s="120" t="s">
        <v>463</v>
      </c>
      <c r="G154" s="117" t="s">
        <v>464</v>
      </c>
      <c r="H154" s="117" t="s">
        <v>465</v>
      </c>
      <c r="I154" s="63">
        <v>12</v>
      </c>
      <c r="J154" s="64">
        <v>12</v>
      </c>
      <c r="K154" s="16" t="s">
        <v>43</v>
      </c>
      <c r="L154" s="65">
        <v>12</v>
      </c>
      <c r="M154" s="119">
        <v>12</v>
      </c>
      <c r="N154" s="182" t="s">
        <v>42</v>
      </c>
      <c r="O154" s="119" t="s">
        <v>43</v>
      </c>
      <c r="P154" s="119" t="s">
        <v>43</v>
      </c>
      <c r="Q154" s="117" t="s">
        <v>43</v>
      </c>
      <c r="R154" s="117" t="s">
        <v>63</v>
      </c>
      <c r="S154" s="120" t="s">
        <v>466</v>
      </c>
      <c r="T154" s="106" t="s">
        <v>467</v>
      </c>
    </row>
    <row r="155" spans="1:20" ht="68.5" customHeight="1" x14ac:dyDescent="0.35">
      <c r="A155" s="338"/>
      <c r="B155" s="338"/>
      <c r="C155" s="338"/>
      <c r="D155" s="239" t="s">
        <v>468</v>
      </c>
      <c r="E155" s="239" t="s">
        <v>36</v>
      </c>
      <c r="F155" s="262" t="s">
        <v>469</v>
      </c>
      <c r="G155" s="105" t="s">
        <v>470</v>
      </c>
      <c r="H155" s="105" t="s">
        <v>471</v>
      </c>
      <c r="I155" s="78">
        <v>12</v>
      </c>
      <c r="J155" s="16">
        <v>12</v>
      </c>
      <c r="K155" s="16" t="s">
        <v>43</v>
      </c>
      <c r="L155" s="19">
        <v>12</v>
      </c>
      <c r="M155" s="104">
        <v>12</v>
      </c>
      <c r="N155" s="183" t="s">
        <v>42</v>
      </c>
      <c r="O155" s="104" t="s">
        <v>43</v>
      </c>
      <c r="P155" s="104" t="s">
        <v>43</v>
      </c>
      <c r="Q155" s="56" t="s">
        <v>43</v>
      </c>
      <c r="R155" s="134" t="s">
        <v>63</v>
      </c>
      <c r="S155" s="105" t="s">
        <v>697</v>
      </c>
      <c r="T155" s="106" t="s">
        <v>467</v>
      </c>
    </row>
    <row r="156" spans="1:20" ht="68.5" customHeight="1" x14ac:dyDescent="0.35">
      <c r="A156" s="338"/>
      <c r="B156" s="338"/>
      <c r="C156" s="338"/>
      <c r="D156" s="239"/>
      <c r="E156" s="239"/>
      <c r="F156" s="270"/>
      <c r="G156" s="105" t="s">
        <v>472</v>
      </c>
      <c r="H156" s="105" t="s">
        <v>473</v>
      </c>
      <c r="I156" s="28">
        <v>4</v>
      </c>
      <c r="J156" s="16">
        <v>4</v>
      </c>
      <c r="K156" s="16" t="s">
        <v>43</v>
      </c>
      <c r="L156" s="19">
        <v>4</v>
      </c>
      <c r="M156" s="104">
        <v>4</v>
      </c>
      <c r="N156" s="183" t="s">
        <v>42</v>
      </c>
      <c r="O156" s="104" t="s">
        <v>43</v>
      </c>
      <c r="P156" s="104" t="s">
        <v>43</v>
      </c>
      <c r="Q156" s="56" t="s">
        <v>43</v>
      </c>
      <c r="R156" s="134" t="s">
        <v>63</v>
      </c>
      <c r="S156" s="105" t="s">
        <v>474</v>
      </c>
      <c r="T156" s="106" t="s">
        <v>467</v>
      </c>
    </row>
    <row r="157" spans="1:20" ht="18.5" x14ac:dyDescent="0.35">
      <c r="A157" s="123" t="s">
        <v>73</v>
      </c>
      <c r="B157" s="124"/>
      <c r="C157" s="124"/>
      <c r="D157" s="124"/>
      <c r="E157" s="124"/>
      <c r="F157" s="115"/>
      <c r="G157" s="116"/>
      <c r="H157" s="116"/>
      <c r="I157" s="116"/>
      <c r="J157" s="116"/>
      <c r="K157" s="116"/>
      <c r="L157" s="116"/>
      <c r="M157" s="116"/>
      <c r="N157" s="116"/>
      <c r="O157" s="116"/>
      <c r="P157" s="116"/>
      <c r="Q157" s="116"/>
      <c r="R157" s="116"/>
      <c r="S157" s="116"/>
      <c r="T157" s="116"/>
    </row>
    <row r="158" spans="1:20" ht="102" customHeight="1" x14ac:dyDescent="0.35">
      <c r="A158" s="66" t="s">
        <v>73</v>
      </c>
      <c r="B158" s="66" t="s">
        <v>74</v>
      </c>
      <c r="C158" s="66" t="s">
        <v>75</v>
      </c>
      <c r="D158" s="101" t="s">
        <v>76</v>
      </c>
      <c r="E158" s="101" t="s">
        <v>77</v>
      </c>
      <c r="F158" s="118" t="s">
        <v>78</v>
      </c>
      <c r="G158" s="102" t="s">
        <v>475</v>
      </c>
      <c r="H158" s="102" t="s">
        <v>80</v>
      </c>
      <c r="I158" s="62">
        <v>40</v>
      </c>
      <c r="J158" s="67">
        <v>40</v>
      </c>
      <c r="K158" s="64" t="s">
        <v>43</v>
      </c>
      <c r="L158" s="68">
        <v>30</v>
      </c>
      <c r="M158" s="91">
        <v>26</v>
      </c>
      <c r="N158" s="184" t="s">
        <v>596</v>
      </c>
      <c r="O158" s="87" t="s">
        <v>705</v>
      </c>
      <c r="P158" s="87" t="s">
        <v>706</v>
      </c>
      <c r="Q158" s="58" t="s">
        <v>43</v>
      </c>
      <c r="R158" s="102" t="s">
        <v>71</v>
      </c>
      <c r="S158" s="102" t="s">
        <v>81</v>
      </c>
      <c r="T158" s="102" t="s">
        <v>467</v>
      </c>
    </row>
    <row r="159" spans="1:20" ht="18.5" x14ac:dyDescent="0.35">
      <c r="A159" s="339" t="s">
        <v>82</v>
      </c>
      <c r="B159" s="340"/>
      <c r="C159" s="340"/>
      <c r="D159" s="340"/>
      <c r="E159" s="340"/>
      <c r="F159" s="340"/>
      <c r="G159" s="116"/>
      <c r="H159" s="116"/>
      <c r="I159" s="116"/>
      <c r="J159" s="116"/>
      <c r="K159" s="116"/>
      <c r="L159" s="116"/>
      <c r="M159" s="116"/>
      <c r="N159" s="116"/>
      <c r="O159" s="116"/>
      <c r="P159" s="116"/>
      <c r="Q159" s="116"/>
      <c r="R159" s="116"/>
      <c r="S159" s="116"/>
      <c r="T159" s="116"/>
    </row>
    <row r="160" spans="1:20" ht="62" x14ac:dyDescent="0.35">
      <c r="A160" s="341" t="s">
        <v>82</v>
      </c>
      <c r="B160" s="342" t="s">
        <v>83</v>
      </c>
      <c r="C160" s="341" t="s">
        <v>58</v>
      </c>
      <c r="D160" s="257" t="s">
        <v>476</v>
      </c>
      <c r="E160" s="257" t="s">
        <v>85</v>
      </c>
      <c r="F160" s="322" t="s">
        <v>477</v>
      </c>
      <c r="G160" s="106" t="s">
        <v>698</v>
      </c>
      <c r="H160" s="105" t="s">
        <v>736</v>
      </c>
      <c r="I160" s="47">
        <v>44712</v>
      </c>
      <c r="J160" s="26">
        <v>44712</v>
      </c>
      <c r="K160" s="26" t="s">
        <v>43</v>
      </c>
      <c r="L160" s="31">
        <v>45077</v>
      </c>
      <c r="M160" s="32">
        <v>45016</v>
      </c>
      <c r="N160" s="183" t="s">
        <v>42</v>
      </c>
      <c r="O160" s="87" t="s">
        <v>43</v>
      </c>
      <c r="P160" s="87" t="s">
        <v>43</v>
      </c>
      <c r="Q160" s="39" t="s">
        <v>43</v>
      </c>
      <c r="R160" s="106" t="s">
        <v>89</v>
      </c>
      <c r="S160" s="105" t="s">
        <v>478</v>
      </c>
      <c r="T160" s="106" t="s">
        <v>467</v>
      </c>
    </row>
    <row r="161" spans="1:20" ht="77.5" x14ac:dyDescent="0.35">
      <c r="A161" s="341"/>
      <c r="B161" s="342"/>
      <c r="C161" s="341"/>
      <c r="D161" s="343"/>
      <c r="E161" s="343"/>
      <c r="F161" s="259"/>
      <c r="G161" s="44" t="s">
        <v>479</v>
      </c>
      <c r="H161" s="105" t="s">
        <v>480</v>
      </c>
      <c r="I161" s="28" t="s">
        <v>481</v>
      </c>
      <c r="J161" s="137" t="s">
        <v>596</v>
      </c>
      <c r="K161" s="16" t="s">
        <v>482</v>
      </c>
      <c r="L161" s="19" t="s">
        <v>481</v>
      </c>
      <c r="M161" s="104" t="s">
        <v>596</v>
      </c>
      <c r="N161" s="184" t="s">
        <v>596</v>
      </c>
      <c r="O161" s="87" t="s">
        <v>599</v>
      </c>
      <c r="P161" s="104" t="s">
        <v>625</v>
      </c>
      <c r="Q161" s="39" t="s">
        <v>43</v>
      </c>
      <c r="R161" s="106" t="s">
        <v>89</v>
      </c>
      <c r="S161" s="105" t="s">
        <v>483</v>
      </c>
      <c r="T161" s="106" t="s">
        <v>467</v>
      </c>
    </row>
    <row r="162" spans="1:20" ht="77.5" x14ac:dyDescent="0.35">
      <c r="A162" s="341"/>
      <c r="B162" s="342"/>
      <c r="C162" s="341"/>
      <c r="D162" s="258"/>
      <c r="E162" s="258"/>
      <c r="F162" s="261"/>
      <c r="G162" s="44" t="s">
        <v>484</v>
      </c>
      <c r="H162" s="105" t="s">
        <v>485</v>
      </c>
      <c r="I162" s="28" t="s">
        <v>93</v>
      </c>
      <c r="J162" s="137" t="s">
        <v>596</v>
      </c>
      <c r="K162" s="16" t="s">
        <v>486</v>
      </c>
      <c r="L162" s="19" t="s">
        <v>93</v>
      </c>
      <c r="M162" s="104" t="s">
        <v>361</v>
      </c>
      <c r="N162" s="184" t="s">
        <v>361</v>
      </c>
      <c r="O162" s="87" t="s">
        <v>599</v>
      </c>
      <c r="P162" s="104" t="s">
        <v>663</v>
      </c>
      <c r="Q162" s="39" t="s">
        <v>43</v>
      </c>
      <c r="R162" s="106" t="s">
        <v>89</v>
      </c>
      <c r="S162" s="105" t="s">
        <v>487</v>
      </c>
      <c r="T162" s="106" t="s">
        <v>467</v>
      </c>
    </row>
    <row r="163" spans="1:20" ht="67.5" customHeight="1" x14ac:dyDescent="0.35">
      <c r="A163" s="341"/>
      <c r="B163" s="342"/>
      <c r="C163" s="341"/>
      <c r="D163" s="104" t="s">
        <v>265</v>
      </c>
      <c r="E163" s="149" t="s">
        <v>85</v>
      </c>
      <c r="F163" s="105" t="s">
        <v>488</v>
      </c>
      <c r="G163" s="105" t="s">
        <v>489</v>
      </c>
      <c r="H163" s="105" t="s">
        <v>490</v>
      </c>
      <c r="I163" s="40">
        <v>1</v>
      </c>
      <c r="J163" s="41">
        <v>1</v>
      </c>
      <c r="K163" s="16" t="s">
        <v>43</v>
      </c>
      <c r="L163" s="42">
        <v>1</v>
      </c>
      <c r="M163" s="43">
        <v>1</v>
      </c>
      <c r="N163" s="183" t="s">
        <v>42</v>
      </c>
      <c r="O163" s="87" t="s">
        <v>43</v>
      </c>
      <c r="P163" s="87" t="s">
        <v>43</v>
      </c>
      <c r="Q163" s="104" t="s">
        <v>43</v>
      </c>
      <c r="R163" s="105" t="s">
        <v>89</v>
      </c>
      <c r="S163" s="105" t="s">
        <v>699</v>
      </c>
      <c r="T163" s="106" t="s">
        <v>467</v>
      </c>
    </row>
    <row r="164" spans="1:20" ht="52.5" customHeight="1" x14ac:dyDescent="0.35">
      <c r="A164" s="341"/>
      <c r="B164" s="342"/>
      <c r="C164" s="341"/>
      <c r="D164" s="238" t="s">
        <v>95</v>
      </c>
      <c r="E164" s="257" t="s">
        <v>66</v>
      </c>
      <c r="F164" s="322" t="s">
        <v>96</v>
      </c>
      <c r="G164" s="106" t="s">
        <v>730</v>
      </c>
      <c r="H164" s="106" t="s">
        <v>728</v>
      </c>
      <c r="I164" s="201">
        <v>44439</v>
      </c>
      <c r="J164" s="202">
        <v>44530</v>
      </c>
      <c r="K164" s="16" t="s">
        <v>43</v>
      </c>
      <c r="L164" s="31">
        <v>44804</v>
      </c>
      <c r="M164" s="32">
        <v>44804</v>
      </c>
      <c r="N164" s="183" t="s">
        <v>42</v>
      </c>
      <c r="O164" s="87" t="s">
        <v>43</v>
      </c>
      <c r="P164" s="87" t="s">
        <v>43</v>
      </c>
      <c r="Q164" s="39" t="s">
        <v>43</v>
      </c>
      <c r="R164" s="106" t="s">
        <v>63</v>
      </c>
      <c r="S164" s="105" t="s">
        <v>98</v>
      </c>
      <c r="T164" s="106" t="s">
        <v>467</v>
      </c>
    </row>
    <row r="165" spans="1:20" ht="77.5" x14ac:dyDescent="0.35">
      <c r="A165" s="341"/>
      <c r="B165" s="342"/>
      <c r="C165" s="341"/>
      <c r="D165" s="240"/>
      <c r="E165" s="258"/>
      <c r="F165" s="261"/>
      <c r="G165" s="106" t="s">
        <v>491</v>
      </c>
      <c r="H165" s="106" t="s">
        <v>492</v>
      </c>
      <c r="I165" s="203">
        <v>44530</v>
      </c>
      <c r="J165" s="202">
        <v>44561</v>
      </c>
      <c r="K165" s="16" t="s">
        <v>43</v>
      </c>
      <c r="L165" s="220">
        <v>44926</v>
      </c>
      <c r="M165" s="32">
        <v>44883</v>
      </c>
      <c r="N165" s="183" t="s">
        <v>42</v>
      </c>
      <c r="O165" s="87" t="s">
        <v>43</v>
      </c>
      <c r="P165" s="87" t="s">
        <v>43</v>
      </c>
      <c r="Q165" s="39" t="s">
        <v>43</v>
      </c>
      <c r="R165" s="106" t="s">
        <v>89</v>
      </c>
      <c r="S165" s="105" t="s">
        <v>493</v>
      </c>
      <c r="T165" s="106" t="s">
        <v>467</v>
      </c>
    </row>
    <row r="166" spans="1:20" ht="51.4" customHeight="1" x14ac:dyDescent="0.35">
      <c r="A166" s="341"/>
      <c r="B166" s="342"/>
      <c r="C166" s="341"/>
      <c r="D166" s="257" t="s">
        <v>494</v>
      </c>
      <c r="E166" s="257" t="s">
        <v>85</v>
      </c>
      <c r="F166" s="322" t="s">
        <v>273</v>
      </c>
      <c r="G166" s="105" t="s">
        <v>495</v>
      </c>
      <c r="H166" s="105" t="s">
        <v>496</v>
      </c>
      <c r="I166" s="47">
        <v>44742</v>
      </c>
      <c r="J166" s="26">
        <v>44707</v>
      </c>
      <c r="K166" s="16" t="s">
        <v>43</v>
      </c>
      <c r="L166" s="31">
        <v>45107</v>
      </c>
      <c r="M166" s="96">
        <v>45077</v>
      </c>
      <c r="N166" s="183" t="s">
        <v>42</v>
      </c>
      <c r="O166" s="87" t="s">
        <v>43</v>
      </c>
      <c r="P166" s="87" t="s">
        <v>43</v>
      </c>
      <c r="Q166" s="122" t="s">
        <v>43</v>
      </c>
      <c r="R166" s="105" t="s">
        <v>63</v>
      </c>
      <c r="S166" s="105" t="s">
        <v>497</v>
      </c>
      <c r="T166" s="106" t="s">
        <v>467</v>
      </c>
    </row>
    <row r="167" spans="1:20" ht="51.4" customHeight="1" x14ac:dyDescent="0.35">
      <c r="A167" s="341"/>
      <c r="B167" s="342"/>
      <c r="C167" s="341"/>
      <c r="D167" s="343"/>
      <c r="E167" s="343"/>
      <c r="F167" s="259"/>
      <c r="G167" s="106" t="s">
        <v>498</v>
      </c>
      <c r="H167" s="106" t="s">
        <v>499</v>
      </c>
      <c r="I167" s="28">
        <v>4</v>
      </c>
      <c r="J167" s="16">
        <v>3</v>
      </c>
      <c r="K167" s="16">
        <v>1</v>
      </c>
      <c r="L167" s="19">
        <v>4</v>
      </c>
      <c r="M167" s="104">
        <v>4</v>
      </c>
      <c r="N167" s="183" t="s">
        <v>42</v>
      </c>
      <c r="O167" s="87" t="s">
        <v>43</v>
      </c>
      <c r="P167" s="87" t="s">
        <v>43</v>
      </c>
      <c r="Q167" s="39" t="s">
        <v>43</v>
      </c>
      <c r="R167" s="106" t="s">
        <v>63</v>
      </c>
      <c r="S167" s="105" t="s">
        <v>500</v>
      </c>
      <c r="T167" s="106" t="s">
        <v>467</v>
      </c>
    </row>
    <row r="168" spans="1:20" ht="51.4" customHeight="1" x14ac:dyDescent="0.35">
      <c r="A168" s="341"/>
      <c r="B168" s="342"/>
      <c r="C168" s="341"/>
      <c r="D168" s="258"/>
      <c r="E168" s="258"/>
      <c r="F168" s="261"/>
      <c r="G168" s="106" t="s">
        <v>501</v>
      </c>
      <c r="H168" s="106" t="s">
        <v>502</v>
      </c>
      <c r="I168" s="40">
        <v>0.7</v>
      </c>
      <c r="J168" s="41">
        <v>1.01</v>
      </c>
      <c r="K168" s="64" t="s">
        <v>43</v>
      </c>
      <c r="L168" s="42">
        <v>0.85</v>
      </c>
      <c r="M168" s="43">
        <v>0.89</v>
      </c>
      <c r="N168" s="183" t="s">
        <v>42</v>
      </c>
      <c r="O168" s="87" t="s">
        <v>43</v>
      </c>
      <c r="P168" s="87" t="s">
        <v>43</v>
      </c>
      <c r="Q168" s="39" t="s">
        <v>43</v>
      </c>
      <c r="R168" s="106" t="s">
        <v>63</v>
      </c>
      <c r="S168" s="105" t="s">
        <v>308</v>
      </c>
      <c r="T168" s="106" t="s">
        <v>467</v>
      </c>
    </row>
    <row r="169" spans="1:20" ht="77.5" x14ac:dyDescent="0.35">
      <c r="A169" s="341"/>
      <c r="B169" s="342"/>
      <c r="C169" s="341"/>
      <c r="D169" s="39" t="s">
        <v>503</v>
      </c>
      <c r="E169" s="39" t="s">
        <v>85</v>
      </c>
      <c r="F169" s="106" t="s">
        <v>504</v>
      </c>
      <c r="G169" s="106" t="s">
        <v>700</v>
      </c>
      <c r="H169" s="106" t="s">
        <v>701</v>
      </c>
      <c r="I169" s="69">
        <v>4.8611111111111112E-2</v>
      </c>
      <c r="J169" s="70">
        <v>4.9305555555555554E-2</v>
      </c>
      <c r="K169" s="16" t="s">
        <v>43</v>
      </c>
      <c r="L169" s="71">
        <v>4.8611111111111112E-2</v>
      </c>
      <c r="M169" s="194">
        <v>4.8611111111111112E-2</v>
      </c>
      <c r="N169" s="183" t="s">
        <v>42</v>
      </c>
      <c r="O169" s="87" t="s">
        <v>43</v>
      </c>
      <c r="P169" s="87" t="s">
        <v>43</v>
      </c>
      <c r="Q169" s="39" t="s">
        <v>43</v>
      </c>
      <c r="R169" s="106" t="s">
        <v>63</v>
      </c>
      <c r="S169" s="105" t="s">
        <v>500</v>
      </c>
      <c r="T169" s="106" t="s">
        <v>467</v>
      </c>
    </row>
    <row r="170" spans="1:20" ht="62" x14ac:dyDescent="0.35">
      <c r="A170" s="341"/>
      <c r="B170" s="342"/>
      <c r="C170" s="341"/>
      <c r="D170" s="39" t="s">
        <v>505</v>
      </c>
      <c r="E170" s="39" t="s">
        <v>85</v>
      </c>
      <c r="F170" s="105" t="s">
        <v>506</v>
      </c>
      <c r="G170" s="106" t="s">
        <v>507</v>
      </c>
      <c r="H170" s="106" t="s">
        <v>508</v>
      </c>
      <c r="I170" s="28">
        <v>12</v>
      </c>
      <c r="J170" s="16">
        <v>12</v>
      </c>
      <c r="K170" s="16" t="s">
        <v>43</v>
      </c>
      <c r="L170" s="19">
        <v>12</v>
      </c>
      <c r="M170" s="104">
        <v>12</v>
      </c>
      <c r="N170" s="183" t="s">
        <v>42</v>
      </c>
      <c r="O170" s="87" t="s">
        <v>43</v>
      </c>
      <c r="P170" s="87" t="s">
        <v>43</v>
      </c>
      <c r="Q170" s="39" t="s">
        <v>43</v>
      </c>
      <c r="R170" s="106" t="s">
        <v>63</v>
      </c>
      <c r="S170" s="105" t="s">
        <v>466</v>
      </c>
      <c r="T170" s="106" t="s">
        <v>467</v>
      </c>
    </row>
    <row r="171" spans="1:20" ht="46.5" x14ac:dyDescent="0.35">
      <c r="A171" s="341"/>
      <c r="B171" s="342"/>
      <c r="C171" s="341"/>
      <c r="D171" s="257" t="s">
        <v>439</v>
      </c>
      <c r="E171" s="257" t="s">
        <v>85</v>
      </c>
      <c r="F171" s="322" t="s">
        <v>440</v>
      </c>
      <c r="G171" s="106" t="s">
        <v>509</v>
      </c>
      <c r="H171" s="106" t="s">
        <v>510</v>
      </c>
      <c r="I171" s="28">
        <v>12</v>
      </c>
      <c r="J171" s="16">
        <v>12</v>
      </c>
      <c r="K171" s="16" t="s">
        <v>43</v>
      </c>
      <c r="L171" s="19">
        <v>12</v>
      </c>
      <c r="M171" s="104">
        <v>12</v>
      </c>
      <c r="N171" s="183" t="s">
        <v>42</v>
      </c>
      <c r="O171" s="87" t="s">
        <v>43</v>
      </c>
      <c r="P171" s="87" t="s">
        <v>43</v>
      </c>
      <c r="Q171" s="39" t="s">
        <v>43</v>
      </c>
      <c r="R171" s="106" t="s">
        <v>63</v>
      </c>
      <c r="S171" s="120" t="s">
        <v>726</v>
      </c>
      <c r="T171" s="106" t="s">
        <v>467</v>
      </c>
    </row>
    <row r="172" spans="1:20" ht="46.5" x14ac:dyDescent="0.35">
      <c r="A172" s="341"/>
      <c r="B172" s="342"/>
      <c r="C172" s="341"/>
      <c r="D172" s="258"/>
      <c r="E172" s="258"/>
      <c r="F172" s="261"/>
      <c r="G172" s="106" t="s">
        <v>511</v>
      </c>
      <c r="H172" s="106" t="s">
        <v>512</v>
      </c>
      <c r="I172" s="28">
        <v>12</v>
      </c>
      <c r="J172" s="99">
        <v>12</v>
      </c>
      <c r="K172" s="16" t="s">
        <v>43</v>
      </c>
      <c r="L172" s="61">
        <v>12</v>
      </c>
      <c r="M172" s="97">
        <v>12</v>
      </c>
      <c r="N172" s="183" t="s">
        <v>42</v>
      </c>
      <c r="O172" s="87" t="s">
        <v>43</v>
      </c>
      <c r="P172" s="87" t="s">
        <v>43</v>
      </c>
      <c r="Q172" s="39" t="s">
        <v>43</v>
      </c>
      <c r="R172" s="106" t="s">
        <v>89</v>
      </c>
      <c r="S172" s="105" t="s">
        <v>513</v>
      </c>
      <c r="T172" s="106" t="s">
        <v>467</v>
      </c>
    </row>
    <row r="173" spans="1:20" ht="31" x14ac:dyDescent="0.35">
      <c r="A173" s="341"/>
      <c r="B173" s="342"/>
      <c r="C173" s="341"/>
      <c r="D173" s="344" t="s">
        <v>514</v>
      </c>
      <c r="E173" s="257" t="s">
        <v>85</v>
      </c>
      <c r="F173" s="262" t="s">
        <v>515</v>
      </c>
      <c r="G173" s="102" t="s">
        <v>516</v>
      </c>
      <c r="H173" s="98" t="s">
        <v>517</v>
      </c>
      <c r="I173" s="62">
        <v>4</v>
      </c>
      <c r="J173" s="67">
        <v>3</v>
      </c>
      <c r="K173" s="16">
        <v>1</v>
      </c>
      <c r="L173" s="27">
        <v>4</v>
      </c>
      <c r="M173" s="101">
        <v>4</v>
      </c>
      <c r="N173" s="183" t="s">
        <v>42</v>
      </c>
      <c r="O173" s="87" t="s">
        <v>43</v>
      </c>
      <c r="P173" s="87" t="s">
        <v>43</v>
      </c>
      <c r="Q173" s="121" t="s">
        <v>43</v>
      </c>
      <c r="R173" s="118" t="s">
        <v>89</v>
      </c>
      <c r="S173" s="102" t="s">
        <v>518</v>
      </c>
      <c r="T173" s="118" t="s">
        <v>467</v>
      </c>
    </row>
    <row r="174" spans="1:20" ht="46.5" x14ac:dyDescent="0.35">
      <c r="A174" s="341"/>
      <c r="B174" s="342"/>
      <c r="C174" s="341"/>
      <c r="D174" s="345"/>
      <c r="E174" s="258"/>
      <c r="F174" s="263"/>
      <c r="G174" s="106" t="s">
        <v>519</v>
      </c>
      <c r="H174" s="106" t="s">
        <v>520</v>
      </c>
      <c r="I174" s="28">
        <v>12</v>
      </c>
      <c r="J174" s="16">
        <v>12</v>
      </c>
      <c r="K174" s="16" t="s">
        <v>43</v>
      </c>
      <c r="L174" s="19">
        <v>12</v>
      </c>
      <c r="M174" s="104">
        <v>12</v>
      </c>
      <c r="N174" s="183" t="s">
        <v>42</v>
      </c>
      <c r="O174" s="87" t="s">
        <v>43</v>
      </c>
      <c r="P174" s="87" t="s">
        <v>43</v>
      </c>
      <c r="Q174" s="39" t="s">
        <v>43</v>
      </c>
      <c r="R174" s="106" t="s">
        <v>63</v>
      </c>
      <c r="S174" s="120" t="s">
        <v>466</v>
      </c>
      <c r="T174" s="106" t="s">
        <v>467</v>
      </c>
    </row>
    <row r="175" spans="1:20" ht="46.5" x14ac:dyDescent="0.35">
      <c r="A175" s="341"/>
      <c r="B175" s="342"/>
      <c r="C175" s="341"/>
      <c r="D175" s="257" t="s">
        <v>84</v>
      </c>
      <c r="E175" s="257" t="s">
        <v>85</v>
      </c>
      <c r="F175" s="322" t="s">
        <v>521</v>
      </c>
      <c r="G175" s="106" t="s">
        <v>670</v>
      </c>
      <c r="H175" s="106" t="s">
        <v>522</v>
      </c>
      <c r="I175" s="28">
        <v>4</v>
      </c>
      <c r="J175" s="16">
        <v>3</v>
      </c>
      <c r="K175" s="16">
        <v>1</v>
      </c>
      <c r="L175" s="19">
        <v>4</v>
      </c>
      <c r="M175" s="104">
        <v>4</v>
      </c>
      <c r="N175" s="183" t="s">
        <v>42</v>
      </c>
      <c r="O175" s="87" t="s">
        <v>43</v>
      </c>
      <c r="P175" s="87" t="s">
        <v>43</v>
      </c>
      <c r="Q175" s="39" t="s">
        <v>43</v>
      </c>
      <c r="R175" s="106" t="s">
        <v>63</v>
      </c>
      <c r="S175" s="105" t="s">
        <v>523</v>
      </c>
      <c r="T175" s="106" t="s">
        <v>524</v>
      </c>
    </row>
    <row r="176" spans="1:20" ht="62" x14ac:dyDescent="0.35">
      <c r="A176" s="341"/>
      <c r="B176" s="342"/>
      <c r="C176" s="341"/>
      <c r="D176" s="343"/>
      <c r="E176" s="343"/>
      <c r="F176" s="259"/>
      <c r="G176" s="322" t="s">
        <v>525</v>
      </c>
      <c r="H176" s="44" t="s">
        <v>526</v>
      </c>
      <c r="I176" s="69">
        <v>4.2361111111111106E-2</v>
      </c>
      <c r="J176" s="70">
        <v>4.2361111111111106E-2</v>
      </c>
      <c r="K176" s="16" t="s">
        <v>43</v>
      </c>
      <c r="L176" s="71">
        <v>4.2361111111111106E-2</v>
      </c>
      <c r="M176" s="92">
        <v>4.2361111111111106E-2</v>
      </c>
      <c r="N176" s="183" t="s">
        <v>42</v>
      </c>
      <c r="O176" s="87" t="s">
        <v>43</v>
      </c>
      <c r="P176" s="87" t="s">
        <v>43</v>
      </c>
      <c r="Q176" s="39" t="s">
        <v>43</v>
      </c>
      <c r="R176" s="106" t="s">
        <v>63</v>
      </c>
      <c r="S176" s="105" t="s">
        <v>523</v>
      </c>
      <c r="T176" s="106" t="s">
        <v>524</v>
      </c>
    </row>
    <row r="177" spans="1:20" ht="62" x14ac:dyDescent="0.35">
      <c r="A177" s="341"/>
      <c r="B177" s="342"/>
      <c r="C177" s="341"/>
      <c r="D177" s="343"/>
      <c r="E177" s="343"/>
      <c r="F177" s="259"/>
      <c r="G177" s="259"/>
      <c r="H177" s="44" t="s">
        <v>527</v>
      </c>
      <c r="I177" s="69">
        <v>4.2361111111111106E-2</v>
      </c>
      <c r="J177" s="70">
        <v>4.2361111111111106E-2</v>
      </c>
      <c r="K177" s="16" t="s">
        <v>43</v>
      </c>
      <c r="L177" s="71">
        <v>4.2361111111111106E-2</v>
      </c>
      <c r="M177" s="92">
        <v>4.2361111111111106E-2</v>
      </c>
      <c r="N177" s="183" t="s">
        <v>42</v>
      </c>
      <c r="O177" s="87" t="s">
        <v>43</v>
      </c>
      <c r="P177" s="87" t="s">
        <v>43</v>
      </c>
      <c r="Q177" s="39" t="s">
        <v>43</v>
      </c>
      <c r="R177" s="106" t="s">
        <v>63</v>
      </c>
      <c r="S177" s="105" t="s">
        <v>523</v>
      </c>
      <c r="T177" s="106" t="s">
        <v>524</v>
      </c>
    </row>
    <row r="178" spans="1:20" ht="124" x14ac:dyDescent="0.35">
      <c r="A178" s="341"/>
      <c r="B178" s="342"/>
      <c r="C178" s="341"/>
      <c r="D178" s="343"/>
      <c r="E178" s="343"/>
      <c r="F178" s="259"/>
      <c r="G178" s="261"/>
      <c r="H178" s="44" t="s">
        <v>528</v>
      </c>
      <c r="I178" s="28" t="s">
        <v>717</v>
      </c>
      <c r="J178" s="70">
        <v>4.8611111111111112E-2</v>
      </c>
      <c r="K178" s="16" t="s">
        <v>43</v>
      </c>
      <c r="L178" s="19" t="s">
        <v>529</v>
      </c>
      <c r="M178" s="219">
        <v>4.7916666666666663E-2</v>
      </c>
      <c r="N178" s="183" t="s">
        <v>42</v>
      </c>
      <c r="O178" s="87" t="s">
        <v>43</v>
      </c>
      <c r="P178" s="87" t="s">
        <v>43</v>
      </c>
      <c r="Q178" s="39" t="s">
        <v>43</v>
      </c>
      <c r="R178" s="106" t="s">
        <v>63</v>
      </c>
      <c r="S178" s="105" t="s">
        <v>523</v>
      </c>
      <c r="T178" s="106" t="s">
        <v>524</v>
      </c>
    </row>
    <row r="179" spans="1:20" ht="46.5" x14ac:dyDescent="0.35">
      <c r="A179" s="341"/>
      <c r="B179" s="342"/>
      <c r="C179" s="341"/>
      <c r="D179" s="343"/>
      <c r="E179" s="343"/>
      <c r="F179" s="259"/>
      <c r="G179" s="44" t="s">
        <v>530</v>
      </c>
      <c r="H179" s="44" t="s">
        <v>531</v>
      </c>
      <c r="I179" s="28">
        <v>12</v>
      </c>
      <c r="J179" s="99">
        <v>12</v>
      </c>
      <c r="K179" s="16" t="s">
        <v>43</v>
      </c>
      <c r="L179" s="61">
        <v>12</v>
      </c>
      <c r="M179" s="97">
        <v>12</v>
      </c>
      <c r="N179" s="183" t="s">
        <v>42</v>
      </c>
      <c r="O179" s="87" t="s">
        <v>43</v>
      </c>
      <c r="P179" s="87" t="s">
        <v>43</v>
      </c>
      <c r="Q179" s="104" t="s">
        <v>43</v>
      </c>
      <c r="R179" s="106" t="s">
        <v>63</v>
      </c>
      <c r="S179" s="105" t="s">
        <v>532</v>
      </c>
      <c r="T179" s="106" t="s">
        <v>467</v>
      </c>
    </row>
    <row r="180" spans="1:20" ht="46.5" x14ac:dyDescent="0.35">
      <c r="A180" s="341"/>
      <c r="B180" s="342"/>
      <c r="C180" s="341"/>
      <c r="D180" s="258"/>
      <c r="E180" s="258"/>
      <c r="F180" s="261"/>
      <c r="G180" s="44" t="s">
        <v>533</v>
      </c>
      <c r="H180" s="44" t="s">
        <v>534</v>
      </c>
      <c r="I180" s="28">
        <v>12</v>
      </c>
      <c r="J180" s="99">
        <v>12</v>
      </c>
      <c r="K180" s="16" t="s">
        <v>43</v>
      </c>
      <c r="L180" s="61">
        <v>12</v>
      </c>
      <c r="M180" s="97">
        <v>12</v>
      </c>
      <c r="N180" s="183" t="s">
        <v>42</v>
      </c>
      <c r="O180" s="87" t="s">
        <v>43</v>
      </c>
      <c r="P180" s="87" t="s">
        <v>43</v>
      </c>
      <c r="Q180" s="104" t="s">
        <v>43</v>
      </c>
      <c r="R180" s="106" t="s">
        <v>63</v>
      </c>
      <c r="S180" s="105" t="s">
        <v>535</v>
      </c>
      <c r="T180" s="106" t="s">
        <v>467</v>
      </c>
    </row>
    <row r="181" spans="1:20" ht="25.15" customHeight="1" x14ac:dyDescent="0.35">
      <c r="A181" s="346" t="s">
        <v>99</v>
      </c>
      <c r="B181" s="346"/>
      <c r="C181" s="346"/>
      <c r="D181" s="346"/>
      <c r="E181" s="346"/>
      <c r="F181" s="346"/>
      <c r="G181" s="346"/>
      <c r="H181" s="346"/>
      <c r="I181" s="346"/>
      <c r="J181" s="346"/>
      <c r="K181" s="346"/>
      <c r="L181" s="346"/>
      <c r="M181" s="346"/>
      <c r="N181" s="346"/>
      <c r="O181" s="346"/>
      <c r="P181" s="346"/>
      <c r="Q181" s="346"/>
      <c r="R181" s="346"/>
      <c r="S181" s="346"/>
      <c r="T181" s="346"/>
    </row>
    <row r="182" spans="1:20" ht="61" customHeight="1" x14ac:dyDescent="0.35">
      <c r="A182" s="347" t="s">
        <v>99</v>
      </c>
      <c r="B182" s="347" t="s">
        <v>536</v>
      </c>
      <c r="C182" s="347" t="s">
        <v>58</v>
      </c>
      <c r="D182" s="104" t="s">
        <v>101</v>
      </c>
      <c r="E182" s="104" t="s">
        <v>102</v>
      </c>
      <c r="F182" s="105" t="s">
        <v>103</v>
      </c>
      <c r="G182" s="49" t="s">
        <v>537</v>
      </c>
      <c r="H182" s="49" t="s">
        <v>538</v>
      </c>
      <c r="I182" s="28">
        <v>4</v>
      </c>
      <c r="J182" s="16">
        <v>4</v>
      </c>
      <c r="K182" s="16" t="s">
        <v>43</v>
      </c>
      <c r="L182" s="19">
        <v>4</v>
      </c>
      <c r="M182" s="104">
        <v>4</v>
      </c>
      <c r="N182" s="183" t="s">
        <v>42</v>
      </c>
      <c r="O182" s="87" t="s">
        <v>43</v>
      </c>
      <c r="P182" s="87" t="s">
        <v>43</v>
      </c>
      <c r="Q182" s="105" t="s">
        <v>43</v>
      </c>
      <c r="R182" s="105" t="s">
        <v>63</v>
      </c>
      <c r="S182" s="105" t="s">
        <v>290</v>
      </c>
      <c r="T182" s="106" t="s">
        <v>467</v>
      </c>
    </row>
    <row r="183" spans="1:20" ht="61" customHeight="1" x14ac:dyDescent="0.35">
      <c r="A183" s="347"/>
      <c r="B183" s="347"/>
      <c r="C183" s="347"/>
      <c r="D183" s="104" t="s">
        <v>135</v>
      </c>
      <c r="E183" s="104" t="s">
        <v>102</v>
      </c>
      <c r="F183" s="106" t="s">
        <v>136</v>
      </c>
      <c r="G183" s="105" t="s">
        <v>731</v>
      </c>
      <c r="H183" s="105" t="s">
        <v>734</v>
      </c>
      <c r="I183" s="28">
        <v>4</v>
      </c>
      <c r="J183" s="16">
        <v>4</v>
      </c>
      <c r="K183" s="16" t="s">
        <v>43</v>
      </c>
      <c r="L183" s="19">
        <v>4</v>
      </c>
      <c r="M183" s="104">
        <v>4</v>
      </c>
      <c r="N183" s="183" t="s">
        <v>42</v>
      </c>
      <c r="O183" s="87" t="s">
        <v>43</v>
      </c>
      <c r="P183" s="87" t="s">
        <v>43</v>
      </c>
      <c r="Q183" s="105" t="s">
        <v>43</v>
      </c>
      <c r="R183" s="105" t="s">
        <v>63</v>
      </c>
      <c r="S183" s="105" t="s">
        <v>727</v>
      </c>
      <c r="T183" s="106" t="s">
        <v>467</v>
      </c>
    </row>
    <row r="184" spans="1:20" ht="61" customHeight="1" x14ac:dyDescent="0.35">
      <c r="A184" s="347"/>
      <c r="B184" s="347"/>
      <c r="C184" s="347"/>
      <c r="D184" s="104" t="s">
        <v>181</v>
      </c>
      <c r="E184" s="104" t="s">
        <v>36</v>
      </c>
      <c r="F184" s="105" t="s">
        <v>539</v>
      </c>
      <c r="G184" s="105" t="s">
        <v>540</v>
      </c>
      <c r="H184" s="105" t="s">
        <v>541</v>
      </c>
      <c r="I184" s="28">
        <v>2</v>
      </c>
      <c r="J184" s="16">
        <v>2</v>
      </c>
      <c r="K184" s="16" t="s">
        <v>43</v>
      </c>
      <c r="L184" s="19">
        <v>4</v>
      </c>
      <c r="M184" s="104">
        <v>4</v>
      </c>
      <c r="N184" s="183" t="s">
        <v>42</v>
      </c>
      <c r="O184" s="87" t="s">
        <v>43</v>
      </c>
      <c r="P184" s="87" t="s">
        <v>43</v>
      </c>
      <c r="Q184" s="105" t="s">
        <v>43</v>
      </c>
      <c r="R184" s="105" t="s">
        <v>63</v>
      </c>
      <c r="S184" s="105" t="s">
        <v>304</v>
      </c>
      <c r="T184" s="105" t="s">
        <v>467</v>
      </c>
    </row>
    <row r="185" spans="1:20" ht="62" x14ac:dyDescent="0.35">
      <c r="A185" s="347"/>
      <c r="B185" s="347"/>
      <c r="C185" s="347"/>
      <c r="D185" s="104" t="s">
        <v>113</v>
      </c>
      <c r="E185" s="104" t="s">
        <v>102</v>
      </c>
      <c r="F185" s="105" t="s">
        <v>114</v>
      </c>
      <c r="G185" s="105" t="s">
        <v>542</v>
      </c>
      <c r="H185" s="105" t="s">
        <v>702</v>
      </c>
      <c r="I185" s="28">
        <v>4</v>
      </c>
      <c r="J185" s="16">
        <v>3</v>
      </c>
      <c r="K185" s="16">
        <v>1</v>
      </c>
      <c r="L185" s="19">
        <v>4</v>
      </c>
      <c r="M185" s="104">
        <v>4</v>
      </c>
      <c r="N185" s="183" t="s">
        <v>42</v>
      </c>
      <c r="O185" s="87" t="s">
        <v>43</v>
      </c>
      <c r="P185" s="87" t="s">
        <v>43</v>
      </c>
      <c r="Q185" s="105" t="s">
        <v>43</v>
      </c>
      <c r="R185" s="105" t="s">
        <v>63</v>
      </c>
      <c r="S185" s="105" t="s">
        <v>543</v>
      </c>
      <c r="T185" s="105" t="s">
        <v>467</v>
      </c>
    </row>
    <row r="186" spans="1:20" ht="17.25" customHeight="1" x14ac:dyDescent="0.35">
      <c r="A186" s="346" t="s">
        <v>186</v>
      </c>
      <c r="B186" s="346"/>
      <c r="C186" s="346"/>
      <c r="D186" s="346"/>
      <c r="E186" s="346"/>
      <c r="F186" s="346"/>
      <c r="G186" s="346"/>
      <c r="H186" s="346"/>
      <c r="I186" s="346"/>
      <c r="J186" s="346"/>
      <c r="K186" s="346"/>
      <c r="L186" s="346"/>
      <c r="M186" s="346"/>
      <c r="N186" s="346"/>
      <c r="O186" s="346"/>
      <c r="P186" s="346"/>
      <c r="Q186" s="346"/>
      <c r="R186" s="346"/>
      <c r="S186" s="346"/>
      <c r="T186" s="346"/>
    </row>
    <row r="187" spans="1:20" ht="49.5" customHeight="1" x14ac:dyDescent="0.35">
      <c r="A187" s="265" t="s">
        <v>186</v>
      </c>
      <c r="B187" s="267" t="s">
        <v>187</v>
      </c>
      <c r="C187" s="265" t="s">
        <v>188</v>
      </c>
      <c r="D187" s="238" t="s">
        <v>189</v>
      </c>
      <c r="E187" s="238" t="s">
        <v>190</v>
      </c>
      <c r="F187" s="262" t="s">
        <v>191</v>
      </c>
      <c r="G187" s="105" t="s">
        <v>192</v>
      </c>
      <c r="H187" s="105" t="s">
        <v>544</v>
      </c>
      <c r="I187" s="47">
        <v>44439</v>
      </c>
      <c r="J187" s="26">
        <v>44434</v>
      </c>
      <c r="K187" s="16" t="s">
        <v>43</v>
      </c>
      <c r="L187" s="31">
        <v>44804</v>
      </c>
      <c r="M187" s="32">
        <v>44804</v>
      </c>
      <c r="N187" s="183" t="s">
        <v>42</v>
      </c>
      <c r="O187" s="87" t="s">
        <v>43</v>
      </c>
      <c r="P187" s="87" t="s">
        <v>43</v>
      </c>
      <c r="Q187" s="105" t="s">
        <v>43</v>
      </c>
      <c r="R187" s="105" t="s">
        <v>63</v>
      </c>
      <c r="S187" s="105" t="s">
        <v>545</v>
      </c>
      <c r="T187" s="105" t="s">
        <v>467</v>
      </c>
    </row>
    <row r="188" spans="1:20" ht="50.65" customHeight="1" x14ac:dyDescent="0.35">
      <c r="A188" s="265"/>
      <c r="B188" s="267"/>
      <c r="C188" s="265"/>
      <c r="D188" s="239"/>
      <c r="E188" s="239"/>
      <c r="F188" s="270"/>
      <c r="G188" s="105" t="s">
        <v>195</v>
      </c>
      <c r="H188" s="105" t="s">
        <v>196</v>
      </c>
      <c r="I188" s="28">
        <v>2</v>
      </c>
      <c r="J188" s="16">
        <v>2</v>
      </c>
      <c r="K188" s="16" t="s">
        <v>43</v>
      </c>
      <c r="L188" s="19">
        <v>2</v>
      </c>
      <c r="M188" s="104">
        <v>2</v>
      </c>
      <c r="N188" s="183" t="s">
        <v>42</v>
      </c>
      <c r="O188" s="87" t="s">
        <v>43</v>
      </c>
      <c r="P188" s="87" t="s">
        <v>43</v>
      </c>
      <c r="Q188" s="105" t="s">
        <v>43</v>
      </c>
      <c r="R188" s="105" t="s">
        <v>63</v>
      </c>
      <c r="S188" s="105" t="s">
        <v>197</v>
      </c>
      <c r="T188" s="105" t="s">
        <v>467</v>
      </c>
    </row>
    <row r="189" spans="1:20" ht="77.5" x14ac:dyDescent="0.35">
      <c r="A189" s="265"/>
      <c r="B189" s="267"/>
      <c r="C189" s="265"/>
      <c r="D189" s="240"/>
      <c r="E189" s="240"/>
      <c r="F189" s="263"/>
      <c r="G189" s="105" t="s">
        <v>198</v>
      </c>
      <c r="H189" s="105" t="s">
        <v>199</v>
      </c>
      <c r="I189" s="47">
        <v>44742</v>
      </c>
      <c r="J189" s="26">
        <v>44741</v>
      </c>
      <c r="K189" s="16" t="s">
        <v>43</v>
      </c>
      <c r="L189" s="19" t="s">
        <v>200</v>
      </c>
      <c r="M189" s="95">
        <v>45077</v>
      </c>
      <c r="N189" s="183" t="s">
        <v>42</v>
      </c>
      <c r="O189" s="87" t="s">
        <v>43</v>
      </c>
      <c r="P189" s="87" t="s">
        <v>43</v>
      </c>
      <c r="Q189" s="105" t="s">
        <v>43</v>
      </c>
      <c r="R189" s="105" t="s">
        <v>63</v>
      </c>
      <c r="S189" s="105" t="s">
        <v>712</v>
      </c>
      <c r="T189" s="106" t="s">
        <v>467</v>
      </c>
    </row>
    <row r="191" spans="1:20" ht="29.5" customHeight="1" x14ac:dyDescent="0.35">
      <c r="A191" s="223" t="s">
        <v>13</v>
      </c>
      <c r="B191" s="223"/>
      <c r="C191" s="223"/>
      <c r="D191" s="223"/>
      <c r="E191" s="223"/>
      <c r="F191" s="223"/>
      <c r="G191" s="223"/>
      <c r="H191" s="223"/>
      <c r="I191" s="223"/>
      <c r="J191" s="223"/>
      <c r="K191" s="223"/>
      <c r="L191" s="223"/>
      <c r="M191" s="223"/>
      <c r="N191" s="223"/>
      <c r="O191" s="223"/>
      <c r="P191" s="223"/>
      <c r="Q191" s="223"/>
      <c r="R191" s="223"/>
      <c r="S191" s="223"/>
      <c r="T191" s="223"/>
    </row>
    <row r="192" spans="1:20" ht="29.5" customHeight="1" x14ac:dyDescent="0.35">
      <c r="A192" s="224" t="s">
        <v>546</v>
      </c>
      <c r="B192" s="225"/>
      <c r="C192" s="225"/>
      <c r="D192" s="225"/>
      <c r="E192" s="225"/>
      <c r="F192" s="225"/>
      <c r="G192" s="225"/>
      <c r="H192" s="225"/>
      <c r="I192" s="225"/>
      <c r="J192" s="225"/>
      <c r="K192" s="225"/>
      <c r="L192" s="225"/>
      <c r="M192" s="225"/>
      <c r="N192" s="225"/>
      <c r="O192" s="225"/>
      <c r="P192" s="225"/>
      <c r="Q192" s="225"/>
      <c r="R192" s="225"/>
      <c r="S192" s="225"/>
      <c r="T192" s="225"/>
    </row>
    <row r="193" spans="1:20" ht="29.5" customHeight="1" x14ac:dyDescent="0.35">
      <c r="A193" s="225" t="s">
        <v>638</v>
      </c>
      <c r="B193" s="225"/>
      <c r="C193" s="225"/>
      <c r="D193" s="225"/>
      <c r="E193" s="225"/>
      <c r="F193" s="225"/>
      <c r="G193" s="225"/>
      <c r="H193" s="225"/>
      <c r="I193" s="225"/>
      <c r="J193" s="225"/>
      <c r="K193" s="225"/>
      <c r="L193" s="225"/>
      <c r="M193" s="225"/>
      <c r="N193" s="225"/>
      <c r="O193" s="225"/>
      <c r="P193" s="225"/>
      <c r="Q193" s="225"/>
      <c r="R193" s="225"/>
      <c r="S193" s="225"/>
      <c r="T193" s="225"/>
    </row>
    <row r="194" spans="1:20" ht="34.25" customHeight="1" x14ac:dyDescent="0.35">
      <c r="A194" s="348" t="s">
        <v>203</v>
      </c>
      <c r="B194" s="349"/>
      <c r="C194" s="350"/>
      <c r="D194" s="232" t="s">
        <v>16</v>
      </c>
      <c r="E194" s="233"/>
      <c r="F194" s="230" t="s">
        <v>17</v>
      </c>
      <c r="G194" s="230" t="s">
        <v>18</v>
      </c>
      <c r="H194" s="229" t="s">
        <v>19</v>
      </c>
      <c r="I194" s="230" t="s">
        <v>20</v>
      </c>
      <c r="J194" s="1" t="s">
        <v>21</v>
      </c>
      <c r="K194" s="12" t="s">
        <v>22</v>
      </c>
      <c r="L194" s="232" t="s">
        <v>609</v>
      </c>
      <c r="M194" s="233"/>
      <c r="N194" s="245" t="s">
        <v>606</v>
      </c>
      <c r="O194" s="245" t="s">
        <v>607</v>
      </c>
      <c r="P194" s="245" t="s">
        <v>608</v>
      </c>
      <c r="Q194" s="230" t="s">
        <v>23</v>
      </c>
      <c r="R194" s="230" t="s">
        <v>24</v>
      </c>
      <c r="S194" s="230" t="s">
        <v>25</v>
      </c>
      <c r="T194" s="230" t="s">
        <v>26</v>
      </c>
    </row>
    <row r="195" spans="1:20" ht="34.25" customHeight="1" x14ac:dyDescent="0.35">
      <c r="A195" s="351"/>
      <c r="B195" s="352"/>
      <c r="C195" s="353"/>
      <c r="D195" s="100" t="s">
        <v>27</v>
      </c>
      <c r="E195" s="100" t="s">
        <v>28</v>
      </c>
      <c r="F195" s="231"/>
      <c r="G195" s="231"/>
      <c r="H195" s="229"/>
      <c r="I195" s="231"/>
      <c r="J195" s="234" t="s">
        <v>29</v>
      </c>
      <c r="K195" s="235"/>
      <c r="L195" s="100" t="s">
        <v>30</v>
      </c>
      <c r="M195" s="100" t="s">
        <v>31</v>
      </c>
      <c r="N195" s="246"/>
      <c r="O195" s="246"/>
      <c r="P195" s="246"/>
      <c r="Q195" s="231"/>
      <c r="R195" s="231"/>
      <c r="S195" s="231"/>
      <c r="T195" s="231"/>
    </row>
    <row r="196" spans="1:20" x14ac:dyDescent="0.35">
      <c r="A196" s="274" t="s">
        <v>312</v>
      </c>
      <c r="B196" s="275"/>
      <c r="C196" s="275"/>
      <c r="D196" s="275"/>
      <c r="E196" s="275"/>
      <c r="F196" s="275"/>
      <c r="G196" s="275"/>
      <c r="H196" s="275"/>
      <c r="I196" s="275"/>
      <c r="J196" s="275"/>
      <c r="K196" s="275"/>
      <c r="L196" s="275"/>
      <c r="M196" s="275"/>
      <c r="N196" s="275"/>
      <c r="O196" s="275"/>
      <c r="P196" s="275"/>
      <c r="Q196" s="275"/>
      <c r="R196" s="275"/>
      <c r="S196" s="275"/>
      <c r="T196" s="276"/>
    </row>
    <row r="197" spans="1:20" ht="219.5" customHeight="1" x14ac:dyDescent="0.35">
      <c r="A197" s="354" t="s">
        <v>32</v>
      </c>
      <c r="B197" s="354" t="s">
        <v>33</v>
      </c>
      <c r="C197" s="354" t="s">
        <v>34</v>
      </c>
      <c r="D197" s="308" t="s">
        <v>547</v>
      </c>
      <c r="E197" s="308" t="s">
        <v>548</v>
      </c>
      <c r="F197" s="262" t="s">
        <v>37</v>
      </c>
      <c r="G197" s="105" t="s">
        <v>549</v>
      </c>
      <c r="H197" s="105" t="s">
        <v>550</v>
      </c>
      <c r="I197" s="28">
        <v>343</v>
      </c>
      <c r="J197" s="55">
        <v>0</v>
      </c>
      <c r="K197" s="16">
        <v>343</v>
      </c>
      <c r="L197" s="19">
        <v>343</v>
      </c>
      <c r="M197" s="104">
        <v>0</v>
      </c>
      <c r="N197" s="184" t="s">
        <v>318</v>
      </c>
      <c r="O197" s="104" t="s">
        <v>713</v>
      </c>
      <c r="P197" s="104" t="s">
        <v>643</v>
      </c>
      <c r="Q197" s="56">
        <v>8232000</v>
      </c>
      <c r="R197" s="105" t="s">
        <v>551</v>
      </c>
      <c r="S197" s="105" t="s">
        <v>648</v>
      </c>
      <c r="T197" s="105" t="s">
        <v>2</v>
      </c>
    </row>
    <row r="198" spans="1:20" ht="225.5" customHeight="1" x14ac:dyDescent="0.35">
      <c r="A198" s="355"/>
      <c r="B198" s="355"/>
      <c r="C198" s="355"/>
      <c r="D198" s="309"/>
      <c r="E198" s="309"/>
      <c r="F198" s="270"/>
      <c r="G198" s="105" t="s">
        <v>629</v>
      </c>
      <c r="H198" s="105" t="s">
        <v>550</v>
      </c>
      <c r="I198" s="28">
        <v>78</v>
      </c>
      <c r="J198" s="55">
        <v>0</v>
      </c>
      <c r="K198" s="16">
        <v>78</v>
      </c>
      <c r="L198" s="19">
        <v>78</v>
      </c>
      <c r="M198" s="104">
        <v>0</v>
      </c>
      <c r="N198" s="184" t="s">
        <v>318</v>
      </c>
      <c r="O198" s="104" t="s">
        <v>713</v>
      </c>
      <c r="P198" s="104" t="s">
        <v>644</v>
      </c>
      <c r="Q198" s="56">
        <v>1878000</v>
      </c>
      <c r="R198" s="105" t="s">
        <v>551</v>
      </c>
      <c r="S198" s="105" t="s">
        <v>648</v>
      </c>
      <c r="T198" s="105" t="s">
        <v>2</v>
      </c>
    </row>
    <row r="199" spans="1:20" ht="93" x14ac:dyDescent="0.35">
      <c r="A199" s="355"/>
      <c r="B199" s="355"/>
      <c r="C199" s="355"/>
      <c r="D199" s="309"/>
      <c r="E199" s="309"/>
      <c r="F199" s="270"/>
      <c r="G199" s="105" t="s">
        <v>553</v>
      </c>
      <c r="H199" s="105" t="s">
        <v>550</v>
      </c>
      <c r="I199" s="28" t="s">
        <v>41</v>
      </c>
      <c r="J199" s="55" t="s">
        <v>41</v>
      </c>
      <c r="K199" s="55" t="s">
        <v>41</v>
      </c>
      <c r="L199" s="19">
        <v>292</v>
      </c>
      <c r="M199" s="104">
        <v>149</v>
      </c>
      <c r="N199" s="184" t="s">
        <v>318</v>
      </c>
      <c r="O199" s="104" t="s">
        <v>645</v>
      </c>
      <c r="P199" s="104" t="s">
        <v>646</v>
      </c>
      <c r="Q199" s="56">
        <v>7000000</v>
      </c>
      <c r="R199" s="105" t="s">
        <v>554</v>
      </c>
      <c r="S199" s="105" t="s">
        <v>648</v>
      </c>
      <c r="T199" s="105" t="s">
        <v>2</v>
      </c>
    </row>
    <row r="200" spans="1:20" ht="69" customHeight="1" x14ac:dyDescent="0.35">
      <c r="A200" s="355"/>
      <c r="B200" s="355"/>
      <c r="C200" s="355"/>
      <c r="D200" s="309"/>
      <c r="E200" s="309"/>
      <c r="F200" s="270"/>
      <c r="G200" s="105" t="s">
        <v>555</v>
      </c>
      <c r="H200" s="105" t="s">
        <v>550</v>
      </c>
      <c r="I200" s="28" t="s">
        <v>40</v>
      </c>
      <c r="J200" s="55" t="s">
        <v>41</v>
      </c>
      <c r="K200" s="55" t="s">
        <v>41</v>
      </c>
      <c r="L200" s="19">
        <v>320</v>
      </c>
      <c r="M200" s="104">
        <v>243</v>
      </c>
      <c r="N200" s="184" t="s">
        <v>318</v>
      </c>
      <c r="O200" s="87" t="s">
        <v>744</v>
      </c>
      <c r="P200" s="87" t="s">
        <v>749</v>
      </c>
      <c r="Q200" s="56">
        <v>13800000</v>
      </c>
      <c r="R200" s="105" t="s">
        <v>556</v>
      </c>
      <c r="S200" s="105" t="s">
        <v>648</v>
      </c>
      <c r="T200" s="105" t="s">
        <v>2</v>
      </c>
    </row>
    <row r="201" spans="1:20" ht="45.75" customHeight="1" x14ac:dyDescent="0.35">
      <c r="A201" s="355"/>
      <c r="B201" s="355"/>
      <c r="C201" s="355"/>
      <c r="D201" s="309"/>
      <c r="E201" s="309"/>
      <c r="F201" s="270"/>
      <c r="G201" s="105" t="s">
        <v>557</v>
      </c>
      <c r="H201" s="105" t="s">
        <v>558</v>
      </c>
      <c r="I201" s="40">
        <v>1</v>
      </c>
      <c r="J201" s="59">
        <v>0.68</v>
      </c>
      <c r="K201" s="59">
        <v>0.32</v>
      </c>
      <c r="L201" s="42">
        <v>0.8</v>
      </c>
      <c r="M201" s="43">
        <v>0.9</v>
      </c>
      <c r="N201" s="183" t="s">
        <v>44</v>
      </c>
      <c r="O201" s="87" t="s">
        <v>43</v>
      </c>
      <c r="P201" s="87" t="s">
        <v>43</v>
      </c>
      <c r="Q201" s="56">
        <v>8000000</v>
      </c>
      <c r="R201" s="105" t="s">
        <v>551</v>
      </c>
      <c r="S201" s="105" t="s">
        <v>675</v>
      </c>
      <c r="T201" s="44" t="s">
        <v>2</v>
      </c>
    </row>
    <row r="202" spans="1:20" ht="46.5" x14ac:dyDescent="0.35">
      <c r="A202" s="355"/>
      <c r="B202" s="355"/>
      <c r="C202" s="355"/>
      <c r="D202" s="309"/>
      <c r="E202" s="309"/>
      <c r="F202" s="270"/>
      <c r="G202" s="102" t="s">
        <v>559</v>
      </c>
      <c r="H202" s="105" t="s">
        <v>671</v>
      </c>
      <c r="I202" s="40" t="s">
        <v>41</v>
      </c>
      <c r="J202" s="55" t="s">
        <v>41</v>
      </c>
      <c r="K202" s="55" t="s">
        <v>41</v>
      </c>
      <c r="L202" s="42">
        <v>1</v>
      </c>
      <c r="M202" s="43">
        <v>1</v>
      </c>
      <c r="N202" s="183" t="s">
        <v>44</v>
      </c>
      <c r="O202" s="87" t="s">
        <v>43</v>
      </c>
      <c r="P202" s="87" t="s">
        <v>43</v>
      </c>
      <c r="Q202" s="56">
        <v>8763661.5800000001</v>
      </c>
      <c r="R202" s="105" t="s">
        <v>560</v>
      </c>
      <c r="S202" s="105" t="s">
        <v>552</v>
      </c>
      <c r="T202" s="105" t="s">
        <v>2</v>
      </c>
    </row>
    <row r="203" spans="1:20" ht="93" x14ac:dyDescent="0.35">
      <c r="A203" s="355"/>
      <c r="B203" s="355"/>
      <c r="C203" s="355"/>
      <c r="D203" s="309"/>
      <c r="E203" s="309"/>
      <c r="F203" s="270"/>
      <c r="G203" s="102" t="s">
        <v>620</v>
      </c>
      <c r="H203" s="44" t="s">
        <v>672</v>
      </c>
      <c r="I203" s="40" t="s">
        <v>41</v>
      </c>
      <c r="J203" s="55" t="s">
        <v>41</v>
      </c>
      <c r="K203" s="55" t="s">
        <v>41</v>
      </c>
      <c r="L203" s="42">
        <v>0.6</v>
      </c>
      <c r="M203" s="209">
        <v>0.65</v>
      </c>
      <c r="N203" s="184" t="s">
        <v>318</v>
      </c>
      <c r="O203" s="87" t="s">
        <v>745</v>
      </c>
      <c r="P203" s="87" t="s">
        <v>746</v>
      </c>
      <c r="Q203" s="56">
        <v>3600000</v>
      </c>
      <c r="R203" s="105" t="s">
        <v>554</v>
      </c>
      <c r="S203" s="105" t="s">
        <v>675</v>
      </c>
      <c r="T203" s="105" t="s">
        <v>2</v>
      </c>
    </row>
    <row r="204" spans="1:20" ht="124" x14ac:dyDescent="0.35">
      <c r="A204" s="355"/>
      <c r="B204" s="355"/>
      <c r="C204" s="355"/>
      <c r="D204" s="309"/>
      <c r="E204" s="309"/>
      <c r="F204" s="270"/>
      <c r="G204" s="102" t="s">
        <v>621</v>
      </c>
      <c r="H204" s="44" t="s">
        <v>673</v>
      </c>
      <c r="I204" s="40">
        <v>1</v>
      </c>
      <c r="J204" s="41">
        <v>0.78</v>
      </c>
      <c r="K204" s="218">
        <v>0.22</v>
      </c>
      <c r="L204" s="42">
        <v>0.8</v>
      </c>
      <c r="M204" s="209">
        <v>0.8</v>
      </c>
      <c r="N204" s="184" t="s">
        <v>318</v>
      </c>
      <c r="O204" s="87" t="s">
        <v>747</v>
      </c>
      <c r="P204" s="87" t="s">
        <v>748</v>
      </c>
      <c r="Q204" s="56">
        <v>6200000</v>
      </c>
      <c r="R204" s="105" t="s">
        <v>556</v>
      </c>
      <c r="S204" s="105" t="s">
        <v>675</v>
      </c>
      <c r="T204" s="105" t="s">
        <v>2</v>
      </c>
    </row>
    <row r="205" spans="1:20" ht="46.5" x14ac:dyDescent="0.35">
      <c r="A205" s="355"/>
      <c r="B205" s="355"/>
      <c r="C205" s="355"/>
      <c r="D205" s="309"/>
      <c r="E205" s="309"/>
      <c r="F205" s="270"/>
      <c r="G205" s="102" t="s">
        <v>622</v>
      </c>
      <c r="H205" s="44" t="s">
        <v>674</v>
      </c>
      <c r="I205" s="40" t="s">
        <v>41</v>
      </c>
      <c r="J205" s="55" t="s">
        <v>41</v>
      </c>
      <c r="K205" s="55" t="s">
        <v>41</v>
      </c>
      <c r="L205" s="42">
        <v>0.6</v>
      </c>
      <c r="M205" s="209">
        <v>0.6</v>
      </c>
      <c r="N205" s="183" t="s">
        <v>44</v>
      </c>
      <c r="O205" s="87" t="s">
        <v>43</v>
      </c>
      <c r="P205" s="87" t="s">
        <v>43</v>
      </c>
      <c r="Q205" s="58">
        <v>3000000</v>
      </c>
      <c r="R205" s="105" t="s">
        <v>567</v>
      </c>
      <c r="S205" s="105" t="s">
        <v>675</v>
      </c>
      <c r="T205" s="105" t="s">
        <v>2</v>
      </c>
    </row>
    <row r="206" spans="1:20" ht="132" customHeight="1" x14ac:dyDescent="0.35">
      <c r="A206" s="355"/>
      <c r="B206" s="355"/>
      <c r="C206" s="355"/>
      <c r="D206" s="310"/>
      <c r="E206" s="310"/>
      <c r="F206" s="263"/>
      <c r="G206" s="102" t="s">
        <v>623</v>
      </c>
      <c r="H206" s="98" t="s">
        <v>624</v>
      </c>
      <c r="I206" s="40" t="s">
        <v>41</v>
      </c>
      <c r="J206" s="55" t="s">
        <v>41</v>
      </c>
      <c r="K206" s="55" t="s">
        <v>41</v>
      </c>
      <c r="L206" s="42">
        <v>0.4</v>
      </c>
      <c r="M206" s="209">
        <v>0.2</v>
      </c>
      <c r="N206" s="184" t="s">
        <v>318</v>
      </c>
      <c r="O206" s="87" t="s">
        <v>714</v>
      </c>
      <c r="P206" s="87" t="s">
        <v>647</v>
      </c>
      <c r="Q206" s="58">
        <v>3000000</v>
      </c>
      <c r="R206" s="105" t="s">
        <v>565</v>
      </c>
      <c r="S206" s="105" t="s">
        <v>675</v>
      </c>
      <c r="T206" s="105" t="s">
        <v>2</v>
      </c>
    </row>
    <row r="207" spans="1:20" ht="67.5" customHeight="1" x14ac:dyDescent="0.35">
      <c r="A207" s="355"/>
      <c r="B207" s="355"/>
      <c r="C207" s="355"/>
      <c r="D207" s="308" t="s">
        <v>561</v>
      </c>
      <c r="E207" s="308" t="s">
        <v>190</v>
      </c>
      <c r="F207" s="262" t="s">
        <v>562</v>
      </c>
      <c r="G207" s="102" t="s">
        <v>563</v>
      </c>
      <c r="H207" s="102" t="s">
        <v>564</v>
      </c>
      <c r="I207" s="125" t="s">
        <v>41</v>
      </c>
      <c r="J207" s="133" t="s">
        <v>41</v>
      </c>
      <c r="K207" s="55" t="s">
        <v>41</v>
      </c>
      <c r="L207" s="57">
        <v>1</v>
      </c>
      <c r="M207" s="43">
        <v>1</v>
      </c>
      <c r="N207" s="206" t="s">
        <v>42</v>
      </c>
      <c r="O207" s="87" t="s">
        <v>43</v>
      </c>
      <c r="P207" s="87" t="s">
        <v>43</v>
      </c>
      <c r="Q207" s="58">
        <v>700000</v>
      </c>
      <c r="R207" s="102" t="s">
        <v>565</v>
      </c>
      <c r="S207" s="105" t="s">
        <v>552</v>
      </c>
      <c r="T207" s="102" t="s">
        <v>2</v>
      </c>
    </row>
    <row r="208" spans="1:20" ht="67.5" customHeight="1" x14ac:dyDescent="0.35">
      <c r="A208" s="355"/>
      <c r="B208" s="355"/>
      <c r="C208" s="355"/>
      <c r="D208" s="309"/>
      <c r="E208" s="309"/>
      <c r="F208" s="270"/>
      <c r="G208" s="102" t="s">
        <v>566</v>
      </c>
      <c r="H208" s="105" t="s">
        <v>676</v>
      </c>
      <c r="I208" s="40">
        <v>1</v>
      </c>
      <c r="J208" s="59">
        <v>1</v>
      </c>
      <c r="K208" s="55" t="s">
        <v>43</v>
      </c>
      <c r="L208" s="42">
        <v>1</v>
      </c>
      <c r="M208" s="43">
        <v>1</v>
      </c>
      <c r="N208" s="206" t="s">
        <v>42</v>
      </c>
      <c r="O208" s="87" t="s">
        <v>43</v>
      </c>
      <c r="P208" s="87" t="s">
        <v>43</v>
      </c>
      <c r="Q208" s="58">
        <v>700000</v>
      </c>
      <c r="R208" s="102" t="s">
        <v>567</v>
      </c>
      <c r="S208" s="105" t="s">
        <v>552</v>
      </c>
      <c r="T208" s="105" t="s">
        <v>2</v>
      </c>
    </row>
    <row r="209" spans="1:20" ht="67.5" customHeight="1" x14ac:dyDescent="0.35">
      <c r="A209" s="355"/>
      <c r="B209" s="355"/>
      <c r="C209" s="355"/>
      <c r="D209" s="309"/>
      <c r="E209" s="309"/>
      <c r="F209" s="270"/>
      <c r="G209" s="102" t="s">
        <v>568</v>
      </c>
      <c r="H209" s="105" t="s">
        <v>677</v>
      </c>
      <c r="I209" s="40" t="s">
        <v>41</v>
      </c>
      <c r="J209" s="55" t="s">
        <v>41</v>
      </c>
      <c r="K209" s="55" t="s">
        <v>41</v>
      </c>
      <c r="L209" s="42">
        <v>1</v>
      </c>
      <c r="M209" s="43">
        <v>1</v>
      </c>
      <c r="N209" s="206" t="s">
        <v>42</v>
      </c>
      <c r="O209" s="87" t="s">
        <v>43</v>
      </c>
      <c r="P209" s="87" t="s">
        <v>43</v>
      </c>
      <c r="Q209" s="58">
        <v>700000</v>
      </c>
      <c r="R209" s="102" t="s">
        <v>554</v>
      </c>
      <c r="S209" s="105" t="s">
        <v>552</v>
      </c>
      <c r="T209" s="105" t="s">
        <v>2</v>
      </c>
    </row>
    <row r="210" spans="1:20" ht="67.5" customHeight="1" x14ac:dyDescent="0.35">
      <c r="A210" s="355"/>
      <c r="B210" s="355"/>
      <c r="C210" s="355"/>
      <c r="D210" s="309"/>
      <c r="E210" s="309"/>
      <c r="F210" s="270"/>
      <c r="G210" s="102" t="s">
        <v>630</v>
      </c>
      <c r="H210" s="102" t="s">
        <v>715</v>
      </c>
      <c r="I210" s="40" t="s">
        <v>41</v>
      </c>
      <c r="J210" s="55" t="s">
        <v>41</v>
      </c>
      <c r="K210" s="55" t="s">
        <v>41</v>
      </c>
      <c r="L210" s="42">
        <v>1</v>
      </c>
      <c r="M210" s="43">
        <v>1</v>
      </c>
      <c r="N210" s="206" t="s">
        <v>42</v>
      </c>
      <c r="O210" s="87" t="s">
        <v>43</v>
      </c>
      <c r="P210" s="87" t="s">
        <v>43</v>
      </c>
      <c r="Q210" s="58">
        <v>700000</v>
      </c>
      <c r="R210" s="102" t="s">
        <v>560</v>
      </c>
      <c r="S210" s="105" t="s">
        <v>552</v>
      </c>
      <c r="T210" s="105" t="s">
        <v>2</v>
      </c>
    </row>
    <row r="211" spans="1:20" ht="67.5" customHeight="1" thickBot="1" x14ac:dyDescent="0.4">
      <c r="A211" s="355"/>
      <c r="B211" s="355"/>
      <c r="C211" s="355"/>
      <c r="D211" s="309"/>
      <c r="E211" s="309"/>
      <c r="F211" s="270"/>
      <c r="G211" s="102" t="s">
        <v>569</v>
      </c>
      <c r="H211" s="105" t="s">
        <v>678</v>
      </c>
      <c r="I211" s="40" t="s">
        <v>41</v>
      </c>
      <c r="J211" s="55" t="s">
        <v>41</v>
      </c>
      <c r="K211" s="55" t="s">
        <v>41</v>
      </c>
      <c r="L211" s="42">
        <v>1</v>
      </c>
      <c r="M211" s="43">
        <v>1</v>
      </c>
      <c r="N211" s="206" t="s">
        <v>42</v>
      </c>
      <c r="O211" s="87" t="s">
        <v>43</v>
      </c>
      <c r="P211" s="87" t="s">
        <v>43</v>
      </c>
      <c r="Q211" s="58">
        <v>700000</v>
      </c>
      <c r="R211" s="102" t="s">
        <v>551</v>
      </c>
      <c r="S211" s="105" t="s">
        <v>552</v>
      </c>
      <c r="T211" s="105" t="s">
        <v>2</v>
      </c>
    </row>
    <row r="212" spans="1:20" ht="67.5" customHeight="1" thickBot="1" x14ac:dyDescent="0.4">
      <c r="A212" s="355"/>
      <c r="B212" s="355"/>
      <c r="C212" s="355"/>
      <c r="D212" s="309"/>
      <c r="E212" s="309"/>
      <c r="F212" s="270"/>
      <c r="G212" s="102" t="s">
        <v>570</v>
      </c>
      <c r="H212" s="105" t="s">
        <v>679</v>
      </c>
      <c r="I212" s="40" t="s">
        <v>41</v>
      </c>
      <c r="J212" s="55" t="s">
        <v>41</v>
      </c>
      <c r="K212" s="55" t="s">
        <v>41</v>
      </c>
      <c r="L212" s="42">
        <v>1</v>
      </c>
      <c r="M212" s="221">
        <v>0.74</v>
      </c>
      <c r="N212" s="184" t="s">
        <v>318</v>
      </c>
      <c r="O212" s="222" t="s">
        <v>720</v>
      </c>
      <c r="P212" s="222" t="s">
        <v>721</v>
      </c>
      <c r="Q212" s="58">
        <v>700000</v>
      </c>
      <c r="R212" s="102" t="s">
        <v>571</v>
      </c>
      <c r="S212" s="105" t="s">
        <v>552</v>
      </c>
      <c r="T212" s="105" t="s">
        <v>2</v>
      </c>
    </row>
    <row r="213" spans="1:20" ht="46.5" x14ac:dyDescent="0.35">
      <c r="A213" s="355"/>
      <c r="B213" s="355"/>
      <c r="C213" s="355"/>
      <c r="D213" s="310"/>
      <c r="E213" s="310"/>
      <c r="F213" s="270"/>
      <c r="G213" s="102" t="s">
        <v>572</v>
      </c>
      <c r="H213" s="105" t="s">
        <v>680</v>
      </c>
      <c r="I213" s="40" t="s">
        <v>41</v>
      </c>
      <c r="J213" s="55" t="s">
        <v>41</v>
      </c>
      <c r="K213" s="55" t="s">
        <v>41</v>
      </c>
      <c r="L213" s="42">
        <v>1</v>
      </c>
      <c r="M213" s="43">
        <v>1</v>
      </c>
      <c r="N213" s="206" t="s">
        <v>42</v>
      </c>
      <c r="O213" s="87" t="s">
        <v>43</v>
      </c>
      <c r="P213" s="87" t="s">
        <v>43</v>
      </c>
      <c r="Q213" s="58">
        <v>700000</v>
      </c>
      <c r="R213" s="102" t="s">
        <v>556</v>
      </c>
      <c r="S213" s="105" t="s">
        <v>552</v>
      </c>
      <c r="T213" s="105" t="s">
        <v>2</v>
      </c>
    </row>
    <row r="214" spans="1:20" x14ac:dyDescent="0.35">
      <c r="A214" s="356" t="s">
        <v>264</v>
      </c>
      <c r="B214" s="357"/>
      <c r="C214" s="357"/>
      <c r="D214" s="357"/>
      <c r="E214" s="357"/>
      <c r="F214" s="357"/>
      <c r="G214" s="357"/>
      <c r="H214" s="357"/>
      <c r="I214" s="357"/>
      <c r="J214" s="357"/>
      <c r="K214" s="357"/>
      <c r="L214" s="357"/>
      <c r="M214" s="357"/>
      <c r="N214" s="357"/>
      <c r="O214" s="357"/>
      <c r="P214" s="357"/>
      <c r="Q214" s="357"/>
      <c r="R214" s="357"/>
      <c r="S214" s="357"/>
      <c r="T214" s="358"/>
    </row>
    <row r="215" spans="1:20" ht="47.75" customHeight="1" x14ac:dyDescent="0.35">
      <c r="A215" s="359" t="s">
        <v>82</v>
      </c>
      <c r="B215" s="360" t="s">
        <v>83</v>
      </c>
      <c r="C215" s="360" t="s">
        <v>58</v>
      </c>
      <c r="D215" s="257" t="s">
        <v>439</v>
      </c>
      <c r="E215" s="257" t="s">
        <v>102</v>
      </c>
      <c r="F215" s="322" t="s">
        <v>440</v>
      </c>
      <c r="G215" s="106" t="s">
        <v>573</v>
      </c>
      <c r="H215" s="106" t="s">
        <v>574</v>
      </c>
      <c r="I215" s="40">
        <v>1</v>
      </c>
      <c r="J215" s="59">
        <v>1</v>
      </c>
      <c r="K215" s="16" t="s">
        <v>43</v>
      </c>
      <c r="L215" s="42">
        <v>1</v>
      </c>
      <c r="M215" s="43">
        <v>1</v>
      </c>
      <c r="N215" s="183" t="s">
        <v>44</v>
      </c>
      <c r="O215" s="87" t="s">
        <v>43</v>
      </c>
      <c r="P215" s="87" t="s">
        <v>43</v>
      </c>
      <c r="Q215" s="56">
        <v>24755000</v>
      </c>
      <c r="R215" s="106" t="s">
        <v>63</v>
      </c>
      <c r="S215" s="105" t="s">
        <v>575</v>
      </c>
      <c r="T215" s="106" t="s">
        <v>2</v>
      </c>
    </row>
    <row r="216" spans="1:20" ht="47.75" customHeight="1" x14ac:dyDescent="0.35">
      <c r="A216" s="359"/>
      <c r="B216" s="360"/>
      <c r="C216" s="360"/>
      <c r="D216" s="343"/>
      <c r="E216" s="343"/>
      <c r="F216" s="259"/>
      <c r="G216" s="105" t="s">
        <v>576</v>
      </c>
      <c r="H216" s="105" t="s">
        <v>577</v>
      </c>
      <c r="I216" s="28">
        <v>4</v>
      </c>
      <c r="J216" s="60">
        <v>4</v>
      </c>
      <c r="K216" s="16" t="s">
        <v>43</v>
      </c>
      <c r="L216" s="61">
        <v>4</v>
      </c>
      <c r="M216" s="97">
        <v>4</v>
      </c>
      <c r="N216" s="183" t="s">
        <v>44</v>
      </c>
      <c r="O216" s="87" t="s">
        <v>43</v>
      </c>
      <c r="P216" s="87" t="s">
        <v>43</v>
      </c>
      <c r="Q216" s="105" t="s">
        <v>43</v>
      </c>
      <c r="R216" s="106" t="s">
        <v>89</v>
      </c>
      <c r="S216" s="105" t="s">
        <v>575</v>
      </c>
      <c r="T216" s="105" t="s">
        <v>2</v>
      </c>
    </row>
    <row r="217" spans="1:20" ht="47.75" customHeight="1" x14ac:dyDescent="0.35">
      <c r="A217" s="359"/>
      <c r="B217" s="360"/>
      <c r="C217" s="360"/>
      <c r="D217" s="258"/>
      <c r="E217" s="258"/>
      <c r="F217" s="261"/>
      <c r="G217" s="106" t="s">
        <v>578</v>
      </c>
      <c r="H217" s="106" t="s">
        <v>577</v>
      </c>
      <c r="I217" s="28">
        <v>4</v>
      </c>
      <c r="J217" s="60">
        <v>4</v>
      </c>
      <c r="K217" s="16" t="s">
        <v>43</v>
      </c>
      <c r="L217" s="61">
        <v>4</v>
      </c>
      <c r="M217" s="97">
        <v>4</v>
      </c>
      <c r="N217" s="183" t="s">
        <v>44</v>
      </c>
      <c r="O217" s="87" t="s">
        <v>43</v>
      </c>
      <c r="P217" s="87" t="s">
        <v>43</v>
      </c>
      <c r="Q217" s="56">
        <v>18000000</v>
      </c>
      <c r="R217" s="106" t="s">
        <v>89</v>
      </c>
      <c r="S217" s="105" t="s">
        <v>575</v>
      </c>
      <c r="T217" s="105" t="s">
        <v>2</v>
      </c>
    </row>
    <row r="218" spans="1:20" x14ac:dyDescent="0.35">
      <c r="A218" s="365" t="s">
        <v>579</v>
      </c>
      <c r="B218" s="365"/>
      <c r="C218" s="365"/>
      <c r="D218" s="365"/>
      <c r="E218" s="365"/>
      <c r="F218" s="365"/>
      <c r="G218" s="365"/>
      <c r="H218" s="365"/>
      <c r="I218" s="365"/>
      <c r="J218" s="365"/>
      <c r="K218" s="365"/>
      <c r="L218" s="365"/>
      <c r="M218" s="365"/>
      <c r="N218" s="365"/>
      <c r="O218" s="365"/>
      <c r="P218" s="365"/>
      <c r="Q218" s="365"/>
      <c r="R218" s="365"/>
      <c r="S218" s="365"/>
      <c r="T218" s="366"/>
    </row>
    <row r="219" spans="1:20" ht="41.5" customHeight="1" x14ac:dyDescent="0.35">
      <c r="A219" s="367" t="s">
        <v>99</v>
      </c>
      <c r="B219" s="367" t="s">
        <v>580</v>
      </c>
      <c r="C219" s="367" t="s">
        <v>58</v>
      </c>
      <c r="D219" s="53" t="s">
        <v>101</v>
      </c>
      <c r="E219" s="368" t="s">
        <v>287</v>
      </c>
      <c r="F219" s="49" t="s">
        <v>103</v>
      </c>
      <c r="G219" s="49" t="s">
        <v>288</v>
      </c>
      <c r="H219" s="49" t="s">
        <v>289</v>
      </c>
      <c r="I219" s="50">
        <v>4</v>
      </c>
      <c r="J219" s="51">
        <v>4</v>
      </c>
      <c r="K219" s="16" t="s">
        <v>43</v>
      </c>
      <c r="L219" s="52">
        <v>4</v>
      </c>
      <c r="M219" s="53">
        <v>4</v>
      </c>
      <c r="N219" s="183" t="s">
        <v>44</v>
      </c>
      <c r="O219" s="87" t="s">
        <v>43</v>
      </c>
      <c r="P219" s="87" t="s">
        <v>43</v>
      </c>
      <c r="Q219" s="103" t="s">
        <v>43</v>
      </c>
      <c r="R219" s="49" t="s">
        <v>43</v>
      </c>
      <c r="S219" s="105" t="s">
        <v>290</v>
      </c>
      <c r="T219" s="105" t="s">
        <v>2</v>
      </c>
    </row>
    <row r="220" spans="1:20" ht="41.5" customHeight="1" x14ac:dyDescent="0.35">
      <c r="A220" s="367"/>
      <c r="B220" s="367"/>
      <c r="C220" s="367"/>
      <c r="D220" s="104" t="s">
        <v>181</v>
      </c>
      <c r="E220" s="369"/>
      <c r="F220" s="105" t="s">
        <v>539</v>
      </c>
      <c r="G220" s="105" t="s">
        <v>447</v>
      </c>
      <c r="H220" s="105" t="s">
        <v>605</v>
      </c>
      <c r="I220" s="28">
        <v>2</v>
      </c>
      <c r="J220" s="55">
        <v>2</v>
      </c>
      <c r="K220" s="16" t="s">
        <v>43</v>
      </c>
      <c r="L220" s="19">
        <v>4</v>
      </c>
      <c r="M220" s="104">
        <v>4</v>
      </c>
      <c r="N220" s="183" t="s">
        <v>44</v>
      </c>
      <c r="O220" s="87" t="s">
        <v>43</v>
      </c>
      <c r="P220" s="87" t="s">
        <v>43</v>
      </c>
      <c r="Q220" s="105" t="s">
        <v>43</v>
      </c>
      <c r="R220" s="105" t="s">
        <v>63</v>
      </c>
      <c r="S220" s="105" t="s">
        <v>304</v>
      </c>
      <c r="T220" s="105" t="s">
        <v>2</v>
      </c>
    </row>
    <row r="221" spans="1:20" ht="46.5" x14ac:dyDescent="0.35">
      <c r="A221" s="367"/>
      <c r="B221" s="367"/>
      <c r="C221" s="367"/>
      <c r="D221" s="104" t="s">
        <v>135</v>
      </c>
      <c r="E221" s="370"/>
      <c r="F221" s="106" t="s">
        <v>136</v>
      </c>
      <c r="G221" s="105" t="s">
        <v>731</v>
      </c>
      <c r="H221" s="105" t="s">
        <v>301</v>
      </c>
      <c r="I221" s="28">
        <v>4</v>
      </c>
      <c r="J221" s="16">
        <v>4</v>
      </c>
      <c r="K221" s="16" t="s">
        <v>43</v>
      </c>
      <c r="L221" s="19">
        <v>4</v>
      </c>
      <c r="M221" s="104">
        <v>4</v>
      </c>
      <c r="N221" s="183" t="s">
        <v>44</v>
      </c>
      <c r="O221" s="87" t="s">
        <v>43</v>
      </c>
      <c r="P221" s="87" t="s">
        <v>43</v>
      </c>
      <c r="Q221" s="106" t="s">
        <v>43</v>
      </c>
      <c r="R221" s="105" t="s">
        <v>63</v>
      </c>
      <c r="S221" s="105" t="s">
        <v>727</v>
      </c>
      <c r="T221" s="105" t="s">
        <v>2</v>
      </c>
    </row>
    <row r="222" spans="1:20" ht="19.149999999999999" customHeight="1" x14ac:dyDescent="0.35">
      <c r="A222" s="357" t="s">
        <v>448</v>
      </c>
      <c r="B222" s="357"/>
      <c r="C222" s="357"/>
      <c r="D222" s="357"/>
      <c r="E222" s="357"/>
      <c r="F222" s="357"/>
      <c r="G222" s="357"/>
      <c r="H222" s="357"/>
      <c r="I222" s="357"/>
      <c r="J222" s="357"/>
      <c r="K222" s="357"/>
      <c r="L222" s="357"/>
      <c r="M222" s="357"/>
      <c r="N222" s="357"/>
      <c r="O222" s="357"/>
      <c r="P222" s="357"/>
      <c r="Q222" s="357"/>
      <c r="R222" s="357"/>
      <c r="S222" s="357"/>
      <c r="T222" s="358"/>
    </row>
    <row r="223" spans="1:20" ht="46.5" x14ac:dyDescent="0.35">
      <c r="A223" s="361" t="s">
        <v>186</v>
      </c>
      <c r="B223" s="290" t="s">
        <v>187</v>
      </c>
      <c r="C223" s="290" t="s">
        <v>188</v>
      </c>
      <c r="D223" s="101" t="s">
        <v>581</v>
      </c>
      <c r="E223" s="238" t="s">
        <v>582</v>
      </c>
      <c r="F223" s="102" t="s">
        <v>583</v>
      </c>
      <c r="G223" s="102" t="s">
        <v>584</v>
      </c>
      <c r="H223" s="102" t="s">
        <v>585</v>
      </c>
      <c r="I223" s="62">
        <v>4</v>
      </c>
      <c r="J223" s="55">
        <v>3</v>
      </c>
      <c r="K223" s="16">
        <v>1</v>
      </c>
      <c r="L223" s="27">
        <v>4</v>
      </c>
      <c r="M223" s="104">
        <v>4</v>
      </c>
      <c r="N223" s="183" t="s">
        <v>44</v>
      </c>
      <c r="O223" s="87" t="s">
        <v>43</v>
      </c>
      <c r="P223" s="87" t="s">
        <v>43</v>
      </c>
      <c r="Q223" s="102" t="s">
        <v>43</v>
      </c>
      <c r="R223" s="102" t="s">
        <v>89</v>
      </c>
      <c r="S223" s="102" t="s">
        <v>586</v>
      </c>
      <c r="T223" s="102" t="s">
        <v>2</v>
      </c>
    </row>
    <row r="224" spans="1:20" ht="46.5" x14ac:dyDescent="0.35">
      <c r="A224" s="362"/>
      <c r="B224" s="364"/>
      <c r="C224" s="364"/>
      <c r="D224" s="101" t="s">
        <v>587</v>
      </c>
      <c r="E224" s="239"/>
      <c r="F224" s="105" t="s">
        <v>588</v>
      </c>
      <c r="G224" s="105" t="s">
        <v>589</v>
      </c>
      <c r="H224" s="105" t="s">
        <v>590</v>
      </c>
      <c r="I224" s="28">
        <v>4</v>
      </c>
      <c r="J224" s="55">
        <v>3</v>
      </c>
      <c r="K224" s="16">
        <v>1</v>
      </c>
      <c r="L224" s="19">
        <v>4</v>
      </c>
      <c r="M224" s="104">
        <v>4</v>
      </c>
      <c r="N224" s="183" t="s">
        <v>44</v>
      </c>
      <c r="O224" s="87" t="s">
        <v>43</v>
      </c>
      <c r="P224" s="87" t="s">
        <v>43</v>
      </c>
      <c r="Q224" s="102" t="s">
        <v>43</v>
      </c>
      <c r="R224" s="105" t="s">
        <v>63</v>
      </c>
      <c r="S224" s="105" t="s">
        <v>591</v>
      </c>
      <c r="T224" s="105" t="s">
        <v>2</v>
      </c>
    </row>
    <row r="225" spans="1:20" ht="62" x14ac:dyDescent="0.35">
      <c r="A225" s="363"/>
      <c r="B225" s="291"/>
      <c r="C225" s="291"/>
      <c r="D225" s="101" t="s">
        <v>592</v>
      </c>
      <c r="E225" s="240"/>
      <c r="F225" s="105" t="s">
        <v>703</v>
      </c>
      <c r="G225" s="105" t="s">
        <v>593</v>
      </c>
      <c r="H225" s="105" t="s">
        <v>594</v>
      </c>
      <c r="I225" s="28">
        <v>4</v>
      </c>
      <c r="J225" s="55">
        <v>3</v>
      </c>
      <c r="K225" s="16">
        <v>1</v>
      </c>
      <c r="L225" s="19">
        <v>4</v>
      </c>
      <c r="M225" s="104">
        <v>2</v>
      </c>
      <c r="N225" s="184" t="s">
        <v>318</v>
      </c>
      <c r="O225" s="87" t="s">
        <v>718</v>
      </c>
      <c r="P225" s="87" t="s">
        <v>719</v>
      </c>
      <c r="Q225" s="105" t="s">
        <v>43</v>
      </c>
      <c r="R225" s="105" t="s">
        <v>63</v>
      </c>
      <c r="S225" s="105" t="s">
        <v>595</v>
      </c>
      <c r="T225" s="105" t="s">
        <v>2</v>
      </c>
    </row>
    <row r="240" spans="1:20" x14ac:dyDescent="0.35">
      <c r="O240" s="114">
        <f>142/172</f>
        <v>0.82558139534883723</v>
      </c>
    </row>
    <row r="241" spans="15:15" x14ac:dyDescent="0.35">
      <c r="O241" s="114">
        <f>142/172</f>
        <v>0.82558139534883723</v>
      </c>
    </row>
  </sheetData>
  <mergeCells count="291">
    <mergeCell ref="A214:T214"/>
    <mergeCell ref="A215:A217"/>
    <mergeCell ref="B215:B217"/>
    <mergeCell ref="C215:C217"/>
    <mergeCell ref="D215:D217"/>
    <mergeCell ref="E215:E217"/>
    <mergeCell ref="F215:F217"/>
    <mergeCell ref="A223:A225"/>
    <mergeCell ref="B223:B225"/>
    <mergeCell ref="C223:C225"/>
    <mergeCell ref="E223:E225"/>
    <mergeCell ref="A218:T218"/>
    <mergeCell ref="A219:A221"/>
    <mergeCell ref="B219:B221"/>
    <mergeCell ref="C219:C221"/>
    <mergeCell ref="E219:E221"/>
    <mergeCell ref="A222:T222"/>
    <mergeCell ref="A196:T196"/>
    <mergeCell ref="A197:A213"/>
    <mergeCell ref="B197:B213"/>
    <mergeCell ref="C197:C213"/>
    <mergeCell ref="D197:D206"/>
    <mergeCell ref="E197:E206"/>
    <mergeCell ref="F197:F206"/>
    <mergeCell ref="D207:D213"/>
    <mergeCell ref="N194:N195"/>
    <mergeCell ref="O194:O195"/>
    <mergeCell ref="P194:P195"/>
    <mergeCell ref="Q194:Q195"/>
    <mergeCell ref="R194:R195"/>
    <mergeCell ref="S194:S195"/>
    <mergeCell ref="E207:E213"/>
    <mergeCell ref="F207:F213"/>
    <mergeCell ref="A191:T191"/>
    <mergeCell ref="A192:T192"/>
    <mergeCell ref="A193:T193"/>
    <mergeCell ref="A194:C195"/>
    <mergeCell ref="D194:E194"/>
    <mergeCell ref="F194:F195"/>
    <mergeCell ref="G194:G195"/>
    <mergeCell ref="H194:H195"/>
    <mergeCell ref="I194:I195"/>
    <mergeCell ref="L194:M194"/>
    <mergeCell ref="T194:T195"/>
    <mergeCell ref="J195:K195"/>
    <mergeCell ref="A187:A189"/>
    <mergeCell ref="B187:B189"/>
    <mergeCell ref="C187:C189"/>
    <mergeCell ref="D187:D189"/>
    <mergeCell ref="E187:E189"/>
    <mergeCell ref="F187:F189"/>
    <mergeCell ref="G176:G178"/>
    <mergeCell ref="A181:T181"/>
    <mergeCell ref="A182:A185"/>
    <mergeCell ref="B182:B185"/>
    <mergeCell ref="C182:C185"/>
    <mergeCell ref="A186:T186"/>
    <mergeCell ref="A159:F159"/>
    <mergeCell ref="A160:A180"/>
    <mergeCell ref="B160:B180"/>
    <mergeCell ref="C160:C180"/>
    <mergeCell ref="D160:D162"/>
    <mergeCell ref="E160:E162"/>
    <mergeCell ref="F160:F162"/>
    <mergeCell ref="D164:D165"/>
    <mergeCell ref="D173:D174"/>
    <mergeCell ref="E173:E174"/>
    <mergeCell ref="F173:F174"/>
    <mergeCell ref="D175:D180"/>
    <mergeCell ref="E175:E180"/>
    <mergeCell ref="F175:F180"/>
    <mergeCell ref="E164:E165"/>
    <mergeCell ref="F164:F165"/>
    <mergeCell ref="D166:D168"/>
    <mergeCell ref="E166:E168"/>
    <mergeCell ref="F166:F168"/>
    <mergeCell ref="D171:D172"/>
    <mergeCell ref="E171:E172"/>
    <mergeCell ref="F171:F172"/>
    <mergeCell ref="A154:A156"/>
    <mergeCell ref="B154:B156"/>
    <mergeCell ref="C154:C156"/>
    <mergeCell ref="D155:D156"/>
    <mergeCell ref="E155:E156"/>
    <mergeCell ref="I151:I152"/>
    <mergeCell ref="L151:M151"/>
    <mergeCell ref="N151:N152"/>
    <mergeCell ref="O151:O152"/>
    <mergeCell ref="F155:F156"/>
    <mergeCell ref="G144:G145"/>
    <mergeCell ref="Q144:Q146"/>
    <mergeCell ref="A148:T148"/>
    <mergeCell ref="A149:T149"/>
    <mergeCell ref="A150:T150"/>
    <mergeCell ref="A151:C152"/>
    <mergeCell ref="D151:E151"/>
    <mergeCell ref="F151:F152"/>
    <mergeCell ref="G151:G152"/>
    <mergeCell ref="H151:H152"/>
    <mergeCell ref="A144:A146"/>
    <mergeCell ref="B144:B146"/>
    <mergeCell ref="C144:C146"/>
    <mergeCell ref="D144:D146"/>
    <mergeCell ref="E144:E145"/>
    <mergeCell ref="F144:F146"/>
    <mergeCell ref="R151:R152"/>
    <mergeCell ref="S151:S152"/>
    <mergeCell ref="T151:T152"/>
    <mergeCell ref="J152:K152"/>
    <mergeCell ref="P151:P152"/>
    <mergeCell ref="Q151:Q152"/>
    <mergeCell ref="G124:G125"/>
    <mergeCell ref="A137:T137"/>
    <mergeCell ref="A139:T139"/>
    <mergeCell ref="A140:A142"/>
    <mergeCell ref="B140:B142"/>
    <mergeCell ref="C140:C142"/>
    <mergeCell ref="A143:T143"/>
    <mergeCell ref="D129:D130"/>
    <mergeCell ref="F129:F130"/>
    <mergeCell ref="Q129:Q130"/>
    <mergeCell ref="D132:D136"/>
    <mergeCell ref="E132:E136"/>
    <mergeCell ref="F132:F136"/>
    <mergeCell ref="Q132:Q136"/>
    <mergeCell ref="G133:G136"/>
    <mergeCell ref="Q109:Q110"/>
    <mergeCell ref="D111:D112"/>
    <mergeCell ref="F111:F112"/>
    <mergeCell ref="G111:G112"/>
    <mergeCell ref="Q111:Q112"/>
    <mergeCell ref="Q102:Q105"/>
    <mergeCell ref="G103:G104"/>
    <mergeCell ref="A106:T106"/>
    <mergeCell ref="A107:A136"/>
    <mergeCell ref="B107:B136"/>
    <mergeCell ref="C107:C136"/>
    <mergeCell ref="D107:D109"/>
    <mergeCell ref="E107:E130"/>
    <mergeCell ref="F107:F109"/>
    <mergeCell ref="G107:G108"/>
    <mergeCell ref="D113:D116"/>
    <mergeCell ref="F113:F116"/>
    <mergeCell ref="G113:G116"/>
    <mergeCell ref="Q113:Q116"/>
    <mergeCell ref="D117:D128"/>
    <mergeCell ref="F117:F128"/>
    <mergeCell ref="Q117:Q128"/>
    <mergeCell ref="G118:G120"/>
    <mergeCell ref="G121:G123"/>
    <mergeCell ref="F99:F100"/>
    <mergeCell ref="A101:T101"/>
    <mergeCell ref="A102:A105"/>
    <mergeCell ref="B102:B105"/>
    <mergeCell ref="C102:C105"/>
    <mergeCell ref="D102:D105"/>
    <mergeCell ref="E102:E105"/>
    <mergeCell ref="F102:F105"/>
    <mergeCell ref="Q107:Q108"/>
    <mergeCell ref="S91:S92"/>
    <mergeCell ref="T91:T92"/>
    <mergeCell ref="J92:K92"/>
    <mergeCell ref="A93:T93"/>
    <mergeCell ref="A94:A100"/>
    <mergeCell ref="B94:B100"/>
    <mergeCell ref="C94:C100"/>
    <mergeCell ref="D94:D100"/>
    <mergeCell ref="E94:E100"/>
    <mergeCell ref="F94:F98"/>
    <mergeCell ref="L91:M91"/>
    <mergeCell ref="N91:N92"/>
    <mergeCell ref="O91:O92"/>
    <mergeCell ref="P91:P92"/>
    <mergeCell ref="Q91:Q92"/>
    <mergeCell ref="R91:R92"/>
    <mergeCell ref="A91:C92"/>
    <mergeCell ref="D91:E91"/>
    <mergeCell ref="F91:F92"/>
    <mergeCell ref="G91:G92"/>
    <mergeCell ref="H91:H92"/>
    <mergeCell ref="I91:I92"/>
    <mergeCell ref="Q94:Q98"/>
    <mergeCell ref="G97:G98"/>
    <mergeCell ref="A85:A86"/>
    <mergeCell ref="B85:B86"/>
    <mergeCell ref="C85:C86"/>
    <mergeCell ref="A88:T88"/>
    <mergeCell ref="A89:T89"/>
    <mergeCell ref="A90:T90"/>
    <mergeCell ref="A76:T76"/>
    <mergeCell ref="A77:A83"/>
    <mergeCell ref="B77:B83"/>
    <mergeCell ref="C77:C83"/>
    <mergeCell ref="D78:D82"/>
    <mergeCell ref="E78:E81"/>
    <mergeCell ref="F78:F82"/>
    <mergeCell ref="A71:T71"/>
    <mergeCell ref="A72:A75"/>
    <mergeCell ref="B72:B75"/>
    <mergeCell ref="C72:C75"/>
    <mergeCell ref="D72:D75"/>
    <mergeCell ref="E72:E75"/>
    <mergeCell ref="F72:F73"/>
    <mergeCell ref="F74:F75"/>
    <mergeCell ref="E60:E61"/>
    <mergeCell ref="F60:F61"/>
    <mergeCell ref="D63:D65"/>
    <mergeCell ref="E63:E65"/>
    <mergeCell ref="F63:F65"/>
    <mergeCell ref="D69:D70"/>
    <mergeCell ref="E69:E70"/>
    <mergeCell ref="F69:F70"/>
    <mergeCell ref="A53:T53"/>
    <mergeCell ref="A54:A70"/>
    <mergeCell ref="B54:B70"/>
    <mergeCell ref="C54:C70"/>
    <mergeCell ref="D55:D58"/>
    <mergeCell ref="E55:E58"/>
    <mergeCell ref="F55:F58"/>
    <mergeCell ref="D60:D61"/>
    <mergeCell ref="N51:N52"/>
    <mergeCell ref="O51:O52"/>
    <mergeCell ref="P51:P52"/>
    <mergeCell ref="Q51:Q52"/>
    <mergeCell ref="R51:R52"/>
    <mergeCell ref="S51:S52"/>
    <mergeCell ref="A48:T48"/>
    <mergeCell ref="A49:T49"/>
    <mergeCell ref="A50:T50"/>
    <mergeCell ref="A51:C52"/>
    <mergeCell ref="D51:E51"/>
    <mergeCell ref="F51:F52"/>
    <mergeCell ref="G51:G52"/>
    <mergeCell ref="H51:H52"/>
    <mergeCell ref="I51:I52"/>
    <mergeCell ref="L51:M51"/>
    <mergeCell ref="T51:T52"/>
    <mergeCell ref="J52:K52"/>
    <mergeCell ref="F26:F27"/>
    <mergeCell ref="D28:D37"/>
    <mergeCell ref="F28:F37"/>
    <mergeCell ref="F39:F40"/>
    <mergeCell ref="A44:A46"/>
    <mergeCell ref="B44:B46"/>
    <mergeCell ref="C44:C46"/>
    <mergeCell ref="D44:D46"/>
    <mergeCell ref="F44:F46"/>
    <mergeCell ref="A19:A42"/>
    <mergeCell ref="B19:B42"/>
    <mergeCell ref="C19:C42"/>
    <mergeCell ref="D19:D21"/>
    <mergeCell ref="E19:E21"/>
    <mergeCell ref="F19:F21"/>
    <mergeCell ref="D22:D25"/>
    <mergeCell ref="E22:E25"/>
    <mergeCell ref="F22:F25"/>
    <mergeCell ref="D26:D27"/>
    <mergeCell ref="A9:I9"/>
    <mergeCell ref="A10:A11"/>
    <mergeCell ref="B10:B11"/>
    <mergeCell ref="C10:C11"/>
    <mergeCell ref="A15:A17"/>
    <mergeCell ref="B15:B17"/>
    <mergeCell ref="C15:C17"/>
    <mergeCell ref="D15:D16"/>
    <mergeCell ref="E15:E16"/>
    <mergeCell ref="F15:F16"/>
    <mergeCell ref="A6:A8"/>
    <mergeCell ref="B6:B8"/>
    <mergeCell ref="C6:C8"/>
    <mergeCell ref="D6:D8"/>
    <mergeCell ref="E6:E8"/>
    <mergeCell ref="F6:F8"/>
    <mergeCell ref="N4:N5"/>
    <mergeCell ref="O4:O5"/>
    <mergeCell ref="P4:P5"/>
    <mergeCell ref="A1:T1"/>
    <mergeCell ref="A2:T2"/>
    <mergeCell ref="A3:T3"/>
    <mergeCell ref="A4:C5"/>
    <mergeCell ref="D4:E4"/>
    <mergeCell ref="F4:F5"/>
    <mergeCell ref="G4:G5"/>
    <mergeCell ref="H4:H5"/>
    <mergeCell ref="I4:I5"/>
    <mergeCell ref="L4:M4"/>
    <mergeCell ref="T4:T5"/>
    <mergeCell ref="J5:K5"/>
    <mergeCell ref="Q4:Q5"/>
    <mergeCell ref="R4:R5"/>
    <mergeCell ref="S4:S5"/>
  </mergeCells>
  <pageMargins left="0.7" right="0.7" top="0.75" bottom="0.75" header="0.3" footer="0.3"/>
  <pageSetup paperSize="8" scale="48"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Number of KPIs and Targets</vt:lpstr>
      <vt:lpstr>DRAFT APR 2022 2023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2019-03-07T19:46:20Z</dcterms:created>
  <dcterms:modified xsi:type="dcterms:W3CDTF">2023-11-02T07:12:47Z</dcterms:modified>
  <cp:category/>
  <cp:contentStatus/>
</cp:coreProperties>
</file>