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79" documentId="8_{FE1B1668-01A2-4B8F-B740-21DB9E67DBF0}" xr6:coauthVersionLast="47" xr6:coauthVersionMax="47" xr10:uidLastSave="{A11A6DB3-FF81-4039-9EE7-1BD3A616C243}"/>
  <bookViews>
    <workbookView xWindow="-98" yWindow="-98" windowWidth="21795" windowHeight="12975" tabRatio="805" firstSheet="5" activeTab="11" xr2:uid="{00000000-000D-0000-FFFF-FFFF00000000}"/>
  </bookViews>
  <sheets>
    <sheet name="Number of KPIs and Targets" sheetId="11" state="hidden" r:id="rId1"/>
    <sheet name="TOP LAYER 23_24" sheetId="31" state="hidden" r:id="rId2"/>
    <sheet name="TOP LAYER 2024_25" sheetId="34" state="hidden" r:id="rId3"/>
    <sheet name="CONSOLIDATED " sheetId="33" state="hidden" r:id="rId4"/>
    <sheet name="SDBIP 2024_2025" sheetId="35" state="hidden" r:id="rId5"/>
    <sheet name="Number of KPI's" sheetId="36" r:id="rId6"/>
    <sheet name="Office of the Municipal Manager" sheetId="19" r:id="rId7"/>
    <sheet name="Corporate Services 24_25" sheetId="22" r:id="rId8"/>
    <sheet name="Community Services 24_25 " sheetId="32" r:id="rId9"/>
    <sheet name="Community Services 23_24" sheetId="24" state="hidden" r:id="rId10"/>
    <sheet name="Financial Services SDBIP 24_25" sheetId="17" r:id="rId11"/>
    <sheet name="Technical Services 24_25" sheetId="14" r:id="rId12"/>
  </sheets>
  <definedNames>
    <definedName name="_xlnm.Print_Area" localSheetId="8">'Community Services 24_25 '!$A$1:$AB$43</definedName>
    <definedName name="_xlnm.Print_Area" localSheetId="7">'Corporate Services 24_25'!$A$1:$AA$38</definedName>
    <definedName name="_xlnm.Print_Area" localSheetId="10">'Financial Services SDBIP 24_25'!$A$1:$AC$42</definedName>
    <definedName name="_xlnm.Print_Area" localSheetId="6">'Office of the Municipal Manager'!$A$1:$AB$46</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27" i="22" l="1"/>
  <c r="R26" i="22"/>
  <c r="Q26" i="22"/>
  <c r="S33" i="32"/>
  <c r="L11" i="14" l="1"/>
  <c r="M33" i="32" l="1"/>
  <c r="L8" i="14"/>
  <c r="L10" i="14" l="1"/>
  <c r="F13" i="36" l="1"/>
  <c r="E13" i="36"/>
  <c r="D13" i="36"/>
  <c r="C13" i="36"/>
  <c r="B13" i="36"/>
  <c r="G12" i="36"/>
  <c r="G11" i="36"/>
  <c r="G10" i="36"/>
  <c r="G9" i="36"/>
  <c r="G8" i="36"/>
  <c r="G7" i="36"/>
  <c r="G13" i="36" l="1"/>
  <c r="M9" i="35" l="1"/>
  <c r="L9" i="14"/>
  <c r="M10" i="34" l="1"/>
  <c r="M190" i="33"/>
  <c r="M189" i="33"/>
  <c r="H5" i="11" l="1"/>
  <c r="C11" i="11" l="1"/>
  <c r="G11" i="11" l="1"/>
  <c r="F11" i="11"/>
  <c r="H10" i="11"/>
  <c r="H9" i="11"/>
  <c r="H8" i="11"/>
  <c r="H7" i="11"/>
  <c r="H6" i="11"/>
  <c r="E11" i="11"/>
  <c r="D11" i="11"/>
  <c r="H11" i="11" l="1"/>
</calcChain>
</file>

<file path=xl/sharedStrings.xml><?xml version="1.0" encoding="utf-8"?>
<sst xmlns="http://schemas.openxmlformats.org/spreadsheetml/2006/main" count="10804" uniqueCount="1273">
  <si>
    <t>SUMMARY OF KPI's and TARGETS PER DEPARTMENT</t>
  </si>
  <si>
    <t>OMM</t>
  </si>
  <si>
    <t>Technical Services</t>
  </si>
  <si>
    <t>Community Services</t>
  </si>
  <si>
    <t>Finance</t>
  </si>
  <si>
    <t>Corporate</t>
  </si>
  <si>
    <t>Total KPIs</t>
  </si>
  <si>
    <t>Municipal Institutional Development and Transformation</t>
  </si>
  <si>
    <t>Basic Service Delivery</t>
  </si>
  <si>
    <t>Local Economic Development</t>
  </si>
  <si>
    <t>Financial Viability and Management</t>
  </si>
  <si>
    <t>Good Governance</t>
  </si>
  <si>
    <t>Cross Cutting</t>
  </si>
  <si>
    <t>ORGANISATIONAL SCORECARD FOR 2023/2024</t>
  </si>
  <si>
    <t>OFFICE OF THE MUNICIPAL MANAGER</t>
  </si>
  <si>
    <t>SDBIP 2023/2024</t>
  </si>
  <si>
    <t>DEMAND</t>
  </si>
  <si>
    <t>BASELINE</t>
  </si>
  <si>
    <t>ANNUAL TARGET</t>
  </si>
  <si>
    <t>QUARTER 1</t>
  </si>
  <si>
    <t>QUARTER 2</t>
  </si>
  <si>
    <t>QUARTER 3</t>
  </si>
  <si>
    <t>QUARTER 4</t>
  </si>
  <si>
    <t xml:space="preserve">BUDGET </t>
  </si>
  <si>
    <t xml:space="preserve">WARD INFORMATION </t>
  </si>
  <si>
    <t>MEANS OF VERIFICATION (POE)</t>
  </si>
  <si>
    <t xml:space="preserve">RESPONSIBLE DEPARTMENT </t>
  </si>
  <si>
    <t xml:space="preserve">IDP REF NO. </t>
  </si>
  <si>
    <t>B2B REF N0.</t>
  </si>
  <si>
    <t>2022/2023</t>
  </si>
  <si>
    <t>2023/2024</t>
  </si>
  <si>
    <t xml:space="preserve">TARGET </t>
  </si>
  <si>
    <t xml:space="preserve">KEY PERFORMANCE AREA: BASIC SERVICE DELIVERY </t>
  </si>
  <si>
    <t xml:space="preserve">OUTPUT 2: IMPROVING ACCESS TO BASIC SERVICES </t>
  </si>
  <si>
    <t xml:space="preserve">OUTCOME 6: AN EFFICIENT, COMPETITIVE AND RESPONSIVE ECONOMIC INFRASTRUCTURE NETWORK </t>
  </si>
  <si>
    <t>BSD 1</t>
  </si>
  <si>
    <t>B2B-5</t>
  </si>
  <si>
    <t>To ensure the provision, upgrade and construction of infrastructure and services that enhance socio economic development within the municipality</t>
  </si>
  <si>
    <t>Monitor the Spending of Municipal Infrastructure Grant Expenditure to achieve 100%</t>
  </si>
  <si>
    <t>Percentage of Municipal Infrastructure Grant spent</t>
  </si>
  <si>
    <t xml:space="preserve">New </t>
  </si>
  <si>
    <t>New</t>
  </si>
  <si>
    <t>TBC</t>
  </si>
  <si>
    <t>1,2,3,4,5,6 &amp; 7</t>
  </si>
  <si>
    <t>Progress Report showing the % progress on site and expenditure to date, invoices and  Expenditure Report for MIG Projects</t>
  </si>
  <si>
    <t>Municipal Manager</t>
  </si>
  <si>
    <t>Monitor the Spending of Small Town Rehabilitation Grant Expenditure to achieve 100%</t>
  </si>
  <si>
    <t>Percentage of Small Town Rehabilitation Grant spent</t>
  </si>
  <si>
    <t>Progress Report showing the % progress on site and expenditure to date, invoices and expenditure Report for Small Town Rehabilitation</t>
  </si>
  <si>
    <t>Percentage of budget of the integrated National Electrification Programme spent</t>
  </si>
  <si>
    <t>Progress Report showing the % progress on site and expenditure to date, invoices and expenditure Report for integrated National Electrification Programme</t>
  </si>
  <si>
    <t xml:space="preserve">KEY PERFORMANCE AREA: MUNICIPAL INSTITUTIONAL DEVELOPMENT AND TRANSFORMATION </t>
  </si>
  <si>
    <t xml:space="preserve">OUTPUT 1: IMPLEMENT A DIFFERENTIATED APPROACH TO MUNICIPAL FINANCING PLANNING AND SUPPORT </t>
  </si>
  <si>
    <t xml:space="preserve">OUTCOME 9: A RESPONSIVE, ACCOUNTABLE, EFFECTIVE AND EFFICIENT LOCAL GOVERNMENT SYSTEM </t>
  </si>
  <si>
    <t>MIDT1</t>
  </si>
  <si>
    <t>To ensure a functional organisational structure</t>
  </si>
  <si>
    <t>Review of the municipal organogram</t>
  </si>
  <si>
    <t xml:space="preserve">Date of adopted reviewed organogram </t>
  </si>
  <si>
    <t>N/A</t>
  </si>
  <si>
    <t>Institutional</t>
  </si>
  <si>
    <t>Copy of Organisational structure and Council resolution</t>
  </si>
  <si>
    <t>MIDT12</t>
  </si>
  <si>
    <t>B2B_5</t>
  </si>
  <si>
    <t>To ensure skills development and training to improve access to economic growth opportunities for marginalized groups within the municipality</t>
  </si>
  <si>
    <t xml:space="preserve">Public Employment Programmes job opportunities created </t>
  </si>
  <si>
    <t>Number of work opportunities created through EPWP (static after Q1 recruitment.  This must be 300 at all times)</t>
  </si>
  <si>
    <t>Ward 1,2,3,4,5,6,7</t>
  </si>
  <si>
    <t>EPWP Projects List of beneficiaries</t>
  </si>
  <si>
    <t xml:space="preserve">KEY PERFORMANCE AREA: LOCAL ECONOMIC DEVELOPMENT </t>
  </si>
  <si>
    <t xml:space="preserve">OUTPUT 3: IMPLEMENTATION OF THE COMMUNITY WORKS PROGRAMME </t>
  </si>
  <si>
    <t xml:space="preserve">OUTCOME 4: DECENT EMPLOYMENT THROUGH INCLUSIVE GROWTH </t>
  </si>
  <si>
    <t>LED9</t>
  </si>
  <si>
    <t>B2B-1</t>
  </si>
  <si>
    <t>To Promote emerging Businesses</t>
  </si>
  <si>
    <t>Monitor the number of Award made to BBBEE level 1 companies for bids more than R30 000.</t>
  </si>
  <si>
    <t xml:space="preserve">No. of bids above R30 000 awarded to BBBEE level 1 companies </t>
  </si>
  <si>
    <t>Schedule of awards and copy of purchase order</t>
  </si>
  <si>
    <t>KEY PERFORMANCE AREA: FINANCIAL VIABILITY AND MANAGEMENT</t>
  </si>
  <si>
    <t xml:space="preserve">OUTPUT 1: IMPLEMENTATION A DIFFERENTIATED APPROACH TO MUNICPAL FINANCING, PLANNING AND SUPPORT </t>
  </si>
  <si>
    <t>FIN9</t>
  </si>
  <si>
    <t>B2B_4</t>
  </si>
  <si>
    <t>To  ensure effective and efficient   supply chain management system</t>
  </si>
  <si>
    <t>Appointment of Bid Committees (BSC, BEC and BAC) in line with Municipal SCM Policy and regulations.</t>
  </si>
  <si>
    <t xml:space="preserve">Date of appointment of all Bid Committees </t>
  </si>
  <si>
    <t xml:space="preserve">Institutional </t>
  </si>
  <si>
    <t>Schedule of Bid Committee members and copy of appointment letters signed by the Municipal Manager with acceptance by members</t>
  </si>
  <si>
    <t xml:space="preserve">Appointment of Service providers within 14 working days after the BAC meetings </t>
  </si>
  <si>
    <t>Number/Cycle of days of  Appointments made  after the BAC processes</t>
  </si>
  <si>
    <t>14 days</t>
  </si>
  <si>
    <t xml:space="preserve">Appointment letters and copy of Attendance registers for BAC </t>
  </si>
  <si>
    <t>FIN3</t>
  </si>
  <si>
    <t>To ensure compilation of a credible Annual Financial Statements</t>
  </si>
  <si>
    <t xml:space="preserve">Compilation and submission of the AFS to Auditor General </t>
  </si>
  <si>
    <t>Date of AFS submitted to Auditor General</t>
  </si>
  <si>
    <t xml:space="preserve">AFS and proof of receipt from the Office of the Auditor General </t>
  </si>
  <si>
    <t xml:space="preserve">KEY PERFORMANCE AREA: GOOD GOVERNANCE AND DEMOCRACY </t>
  </si>
  <si>
    <t>OUTPUT 1: IMPLEMENT A DIFFERENTIATED APPROACH TO MUNICIPAL FINANCING; PLANNING AND SUPPORT 
OUTPUT 5: DEEPEN DEMOCRACY THROUGH A REFINED WARD COMMITTEE MODEL</t>
  </si>
  <si>
    <t>GG1</t>
  </si>
  <si>
    <t>B2B_3</t>
  </si>
  <si>
    <t>To implement and maintain effective enterprise risk management system</t>
  </si>
  <si>
    <t>Finalise Risk Management Workshop</t>
  </si>
  <si>
    <t>No of risk management Workshops Conducted</t>
  </si>
  <si>
    <t>Risk register and workshop registers</t>
  </si>
  <si>
    <t>Submission of Risk Management Policy and Strategy</t>
  </si>
  <si>
    <t>Date of Risk Policy/Strategy  submitted to council</t>
  </si>
  <si>
    <t>Reviewed risk management strategy &amp; Policy and Council resolution</t>
  </si>
  <si>
    <t>Functional Risk Management through risk committee meetings</t>
  </si>
  <si>
    <t>Number of  risk management  meetings held</t>
  </si>
  <si>
    <t xml:space="preserve">Risk management committee minutes  and attendance register </t>
  </si>
  <si>
    <t>GG5</t>
  </si>
  <si>
    <t xml:space="preserve">To provide reasonable assurance on
the adequacy and effectiveness of internal control system
</t>
  </si>
  <si>
    <t>Review and approve the internal audit plan</t>
  </si>
  <si>
    <t>Date Internal Audit Plan  approved by Audit Committee</t>
  </si>
  <si>
    <t>Audit Plan and Audit committee minutes</t>
  </si>
  <si>
    <t xml:space="preserve">Municipal Manager </t>
  </si>
  <si>
    <t>Implementation of the Internal Audit Plan</t>
  </si>
  <si>
    <t>Number of Internal Audit Progress Reports  produced and submitted to  MANCO and Audit Committee</t>
  </si>
  <si>
    <t>Reports, Audit committee and MANCO minutes and registers</t>
  </si>
  <si>
    <t>Review  and submit Internal audit charter to the audit committee for approval</t>
  </si>
  <si>
    <t>Date of approval of the Internal Audit Charter by Audit Committee</t>
  </si>
  <si>
    <t>Council resolution and copy of the audit committee charter</t>
  </si>
  <si>
    <t>Review and submit the Performance and Audit Committee charter</t>
  </si>
  <si>
    <t>Date of approval and adoption of the Performance and Audit Committee charter by Council</t>
  </si>
  <si>
    <t>Council resolution and copy of audit charter</t>
  </si>
  <si>
    <t>GG2</t>
  </si>
  <si>
    <t xml:space="preserve">To transform the Municipality into  performance driven Municipality ensure an effective Audit and Performance Committee
</t>
  </si>
  <si>
    <t xml:space="preserve">Coordinate and hold the Audit Committee Meetings </t>
  </si>
  <si>
    <t>Number of Audit Committee Meetings Held</t>
  </si>
  <si>
    <t>Minutes and attendance registers</t>
  </si>
  <si>
    <t xml:space="preserve">Coordinate and hold performance Audit Committee Meetings </t>
  </si>
  <si>
    <t>Number Performance Audit Committee Meetings Held</t>
  </si>
  <si>
    <t>GG7</t>
  </si>
  <si>
    <t>To transform the municipality into a performance driven institution</t>
  </si>
  <si>
    <t>Quarterly Performance Reports on achieved and not achieved targets submitted to Council</t>
  </si>
  <si>
    <t>Number of  Performance Reports Submitted to Council</t>
  </si>
  <si>
    <t>Quarterly PMS Report and Council resolution</t>
  </si>
  <si>
    <t>Signing of annual performance agreements for Senior Managers</t>
  </si>
  <si>
    <t>Number of Performance Agreements Signed</t>
  </si>
  <si>
    <t>Copy of signed agreements for senior managers</t>
  </si>
  <si>
    <t>Conduct performance appraisals for Section 54/56</t>
  </si>
  <si>
    <t>Number of Section 54/56 employees appraisals conducted</t>
  </si>
  <si>
    <t>Performance appraisal reports</t>
  </si>
  <si>
    <t xml:space="preserve">To ensure that the mid-year Performance Report is prepared and submitted </t>
  </si>
  <si>
    <t>Date of Mid Year Performance report submitted to Mayor, COGTA, Provincial and National Treasury</t>
  </si>
  <si>
    <t>Mid Year performance report and proof of submission</t>
  </si>
  <si>
    <t xml:space="preserve">To ensure that the mid -year Budget Report is prepared and submitted </t>
  </si>
  <si>
    <t>Report and proof of submission</t>
  </si>
  <si>
    <t>To prepare and table the draft Annual report to Council</t>
  </si>
  <si>
    <t>Date Draft Annual Report tabled to Council</t>
  </si>
  <si>
    <t>Draft AR and Council Resolution</t>
  </si>
  <si>
    <t>Coordinate the Oversight committee meeting to consider the adoption of the annual report</t>
  </si>
  <si>
    <t>Date of Oversight Committee (MPAC) Meeting</t>
  </si>
  <si>
    <t>Oversight report and Minutes</t>
  </si>
  <si>
    <t>Oversight Process Facilitated and Adopted</t>
  </si>
  <si>
    <t>Date of Oversight report adoption by council</t>
  </si>
  <si>
    <t>Council resolution</t>
  </si>
  <si>
    <t>To finalise and adopt Annual Report</t>
  </si>
  <si>
    <t>Date of Annual Report adoption  by Council</t>
  </si>
  <si>
    <t>GG3</t>
  </si>
  <si>
    <t xml:space="preserve">Ensure Functional Public Municipal
Accounts Committee
</t>
  </si>
  <si>
    <t>Coordinate Municipal Public Accounts Committee meetings</t>
  </si>
  <si>
    <t>Number of quarterly Municipal Public Accounts Committee Meetings Held</t>
  </si>
  <si>
    <t>Minutes and registers</t>
  </si>
  <si>
    <t>GG4</t>
  </si>
  <si>
    <t>To ensure continuous engagement with ward constituencies</t>
  </si>
  <si>
    <t>Coordinate the Ward Committee meetings in 7 wards</t>
  </si>
  <si>
    <t>Number of ward committee meetings held</t>
  </si>
  <si>
    <t>Ward1,2,3,4,5,6,7</t>
  </si>
  <si>
    <t xml:space="preserve">Minutes and attendance Registers </t>
  </si>
  <si>
    <t xml:space="preserve">Coordinate the Public Meetings held </t>
  </si>
  <si>
    <t xml:space="preserve">Number of Public Meetings held </t>
  </si>
  <si>
    <t>Ward 1-7</t>
  </si>
  <si>
    <t>Minutes &amp; Attendance Registers</t>
  </si>
  <si>
    <t>To provide reasonable assurance on the adequacy and effectiveness of Internal Control system.</t>
  </si>
  <si>
    <t>Review of the Communication Strategy</t>
  </si>
  <si>
    <t>Date of adopting the reviewed Communication Strategy</t>
  </si>
  <si>
    <t>Council Resolution and copy of Communication Strategy</t>
  </si>
  <si>
    <t>GG6</t>
  </si>
  <si>
    <t>To ensure that services provided to the municipality by the service providers is of high quality</t>
  </si>
  <si>
    <t xml:space="preserve">Assess and Report on Service Providers Performance </t>
  </si>
  <si>
    <t>Number of Reports on the assessment of service providers</t>
  </si>
  <si>
    <t>Reports on Service provider performance</t>
  </si>
  <si>
    <t xml:space="preserve">KEY PERFORMANCE AREA : CROSS CURRING ISSUES </t>
  </si>
  <si>
    <t xml:space="preserve">OUTPUT  7: SINGLE WINDOW OF COORDINATION </t>
  </si>
  <si>
    <t xml:space="preserve">LE, EFFECTIVE AND EFFICIENT LOCAL GOVERNMENT SYSTEM </t>
  </si>
  <si>
    <t>CC1</t>
  </si>
  <si>
    <t>B2B_2</t>
  </si>
  <si>
    <t>To ensure strategic development and management of the municipality’s Integrated Development Plan</t>
  </si>
  <si>
    <t>Development and approval of the IDP/ Budget Process Plan</t>
  </si>
  <si>
    <t>IDP Process plan and Council Resolution</t>
  </si>
  <si>
    <t>Coordinate the IDP Representative Forum meetings</t>
  </si>
  <si>
    <t>Number of IDP Representative Forum meetings</t>
  </si>
  <si>
    <t>Attendance registers and/or minutes</t>
  </si>
  <si>
    <t>Adoption and Implementation of the Integrated Development Plan (IDP) focusing on delivery of 10 critical municipal services</t>
  </si>
  <si>
    <t>Q3 Draft IDP  and Council Resolution, Q4 Final IDP and Council Resolution</t>
  </si>
  <si>
    <t xml:space="preserve">CORPORATE SERVICES </t>
  </si>
  <si>
    <t>SDBIP: ANNUAL PLAN 2023/2024</t>
  </si>
  <si>
    <t>Means of Verification (POE)</t>
  </si>
  <si>
    <t>A functional organizational structure</t>
  </si>
  <si>
    <t>Report on the vacancies filled as per the staff regulations</t>
  </si>
  <si>
    <t>Number of reports on vacancies filled</t>
  </si>
  <si>
    <r>
      <t>Reports on filling of vacancies</t>
    </r>
    <r>
      <rPr>
        <sz val="12"/>
        <color rgb="FFFF0000"/>
        <rFont val="Arial Narrow"/>
        <family val="2"/>
      </rPr>
      <t xml:space="preserve"> </t>
    </r>
  </si>
  <si>
    <t>Corporate Services</t>
  </si>
  <si>
    <t>MIDT2</t>
  </si>
  <si>
    <t xml:space="preserve">To ensure sound human resource management </t>
  </si>
  <si>
    <t xml:space="preserve">Monthly Leave reconciliation </t>
  </si>
  <si>
    <t>Number of leave reconciliation report</t>
  </si>
  <si>
    <t>Monthly Leave reconciliation reports</t>
  </si>
  <si>
    <t>Training/workshop of employees on the reviewed and new Corporate policies</t>
  </si>
  <si>
    <t>Number of workshop/ trainings held on corporate policies</t>
  </si>
  <si>
    <t>Reporting on IPMS being cascaded to all employees</t>
  </si>
  <si>
    <t>Reports on implementation of IPMS</t>
  </si>
  <si>
    <t>Reporting on staff attendance being monitored</t>
  </si>
  <si>
    <t>Number of monthly reports on staff attendance</t>
  </si>
  <si>
    <t>Monthly reports on staff attendance</t>
  </si>
  <si>
    <t>MIDT3</t>
  </si>
  <si>
    <t>To ensure effective and efficient Library Services</t>
  </si>
  <si>
    <t xml:space="preserve">Reporting on Library outreach programmes implemented </t>
  </si>
  <si>
    <t>Number of  reports on outreach programmes</t>
  </si>
  <si>
    <t>Reports on outreach programmes</t>
  </si>
  <si>
    <t>MIDT4</t>
  </si>
  <si>
    <t>To ensure that municipal staff is skilled according to job requirements</t>
  </si>
  <si>
    <t xml:space="preserve"> Reporting on the Implementation of WSP </t>
  </si>
  <si>
    <t>Number of training reports on  WSP implementation</t>
  </si>
  <si>
    <t>Reports on WSP implementation</t>
  </si>
  <si>
    <t>Submission of the WSP and the ATR is submitted to LGSETA</t>
  </si>
  <si>
    <t>Date by which the WSP and the ATR is submitted to LGSETA</t>
  </si>
  <si>
    <t>30-Apr-2023</t>
  </si>
  <si>
    <t>30-Apr-2024</t>
  </si>
  <si>
    <t>MIDT6</t>
  </si>
  <si>
    <t>To promote occupational health and safety in the workplace</t>
  </si>
  <si>
    <t>Functional Health and Safety Committee</t>
  </si>
  <si>
    <t>Number of quarterly Health and Safety meetings</t>
  </si>
  <si>
    <t>OHS Committee Minutes and attendance registers</t>
  </si>
  <si>
    <t>MIDT8</t>
  </si>
  <si>
    <t>To ensure effective and efficient ICT Management</t>
  </si>
  <si>
    <t>Reporting on hours taken to repair the system, applications or network to full functionality following a failure</t>
  </si>
  <si>
    <t>Number of reports on hours taken to repair the system , applications or network to full functionality following a failure</t>
  </si>
  <si>
    <t>Reports on hours taken to repair the system, applications or network</t>
  </si>
  <si>
    <t>Cycle time : Customer ticket resolution</t>
  </si>
  <si>
    <t>Number of reports on hours required to resolve customer support or help ticket</t>
  </si>
  <si>
    <t>Report on the required time needed to provide customer support or help ticket</t>
  </si>
  <si>
    <t>Reporting on ICT expenditure costs</t>
  </si>
  <si>
    <t>Number of reports on ICT expenditure costs</t>
  </si>
  <si>
    <t>R1,943,036</t>
  </si>
  <si>
    <t>Reports on ICT expenditure</t>
  </si>
  <si>
    <t>MIDT9</t>
  </si>
  <si>
    <t>Number of reports on EAP and wellness initiatives implemented</t>
  </si>
  <si>
    <t>Attendance registers, pictures, and report</t>
  </si>
  <si>
    <t>MIDT10</t>
  </si>
  <si>
    <t>To ensure an effective and efficient Registry Management</t>
  </si>
  <si>
    <t>Reporting on the Implementation of the Registry File Plan</t>
  </si>
  <si>
    <t>Number of reports on municipal File Plan implementation</t>
  </si>
  <si>
    <t>Report on implementation of file plan</t>
  </si>
  <si>
    <t xml:space="preserve">Corporate Services </t>
  </si>
  <si>
    <t>MIDT11</t>
  </si>
  <si>
    <t>To ensure that employment equity targets are met</t>
  </si>
  <si>
    <t>Employment Equity Report submitted to the Department of Labour</t>
  </si>
  <si>
    <t xml:space="preserve"> Date of the Employment Equity Report submitted to the Department of Labour</t>
  </si>
  <si>
    <t>Acknowledgement of Receipt from the Department of Labour and 
Employment Equity Report</t>
  </si>
  <si>
    <t>B2B-6</t>
  </si>
  <si>
    <t xml:space="preserve">To ensure skills development and training to improve access to economic growth opportunities for marginalized groups within the municipality </t>
  </si>
  <si>
    <t xml:space="preserve">Reporting on the Intake of items </t>
  </si>
  <si>
    <t>Number of reports on intake of Interns</t>
  </si>
  <si>
    <t xml:space="preserve">Training Report on unemployed marginalized group  submitted to Department of Labour </t>
  </si>
  <si>
    <t>Number of reports on the unemployed marginalized group training Report submitted to Department of Labour</t>
  </si>
  <si>
    <t xml:space="preserve"> Reports on trainings for marginalised group</t>
  </si>
  <si>
    <t>FIN2</t>
  </si>
  <si>
    <t>B2B-4</t>
  </si>
  <si>
    <t>To ensure that the Departmental Budget is spent according to budget projection</t>
  </si>
  <si>
    <t>Reporting on the implementation of the budget</t>
  </si>
  <si>
    <t xml:space="preserve">Number of budget implementation reports </t>
  </si>
  <si>
    <t>Budget Implementation Reports</t>
  </si>
  <si>
    <t>Inputs to Budget and Adjustment Budget submitted</t>
  </si>
  <si>
    <t>Number of inputs reports on the Budget and Adjustment Budget submitted to finance</t>
  </si>
  <si>
    <t>Reports on budget inputs</t>
  </si>
  <si>
    <t>FIN4</t>
  </si>
  <si>
    <t>To ensure revenue enhancement</t>
  </si>
  <si>
    <t xml:space="preserve">Revenue through learners licensing generated  </t>
  </si>
  <si>
    <t xml:space="preserve">Amount of revenue generated through learners licensing </t>
  </si>
  <si>
    <t>R4M</t>
  </si>
  <si>
    <t>R4,8M</t>
  </si>
  <si>
    <t>R1,200,000</t>
  </si>
  <si>
    <t>Finance system generated reports and correspondence from the billing office</t>
  </si>
  <si>
    <t xml:space="preserve">Revenue through Motor Licensing generated </t>
  </si>
  <si>
    <t xml:space="preserve">Amount of revenue generated through Motor  licensing </t>
  </si>
  <si>
    <t>R2.3M</t>
  </si>
  <si>
    <t>R2.4M</t>
  </si>
  <si>
    <t>OUTPUT 1: IMPLEMENT A DIFFERENTIATED APPROACH TO MUNICIPAL FINANCING; PLANNING AND SUPPORT</t>
  </si>
  <si>
    <t>B2B-3</t>
  </si>
  <si>
    <t>Update and Report on the Risk Management Register</t>
  </si>
  <si>
    <t>Number of risk management Registers Submitted to MANCO</t>
  </si>
  <si>
    <t>Risk Register and MANCO minutes and registers</t>
  </si>
  <si>
    <t xml:space="preserve">Number of Council meetings  held </t>
  </si>
  <si>
    <t>Number of council meetings held</t>
  </si>
  <si>
    <t>Minutes and Attendance registers</t>
  </si>
  <si>
    <t xml:space="preserve">Number of  EXCO meetings held </t>
  </si>
  <si>
    <t>Number of EXCO meetings held</t>
  </si>
  <si>
    <t xml:space="preserve"> Functional Portfolio Committees</t>
  </si>
  <si>
    <t>Number of Portfolio Committees (Finance, Corporate, Community, Infrastructure) meetings held</t>
  </si>
  <si>
    <t>16 (4 meetings per committee per quarter)</t>
  </si>
  <si>
    <t>1X Finance  
1X Corporate
1X Community 
1X Infrastructure</t>
  </si>
  <si>
    <t>1X Finance  
1X Corporate 
1X Community 
1X Infrastructure</t>
  </si>
  <si>
    <t xml:space="preserve">Functional MPAC and LLF Committees </t>
  </si>
  <si>
    <t>Number of MPAC and LLF Committee meetings held</t>
  </si>
  <si>
    <t>8 meetings per year</t>
  </si>
  <si>
    <t>4 MPAC and 4 LLF Committee meetings held</t>
  </si>
  <si>
    <t>1X MPAC 
1X LLF</t>
  </si>
  <si>
    <t>Quarterly Performance Reports on achieved and not achieved targets submitted to PMS Unit</t>
  </si>
  <si>
    <t xml:space="preserve">Number of  Performance Reports Submitted to PMS Unit </t>
  </si>
  <si>
    <t>PMS Reports and Submission register</t>
  </si>
  <si>
    <t>Number of Reports  on the assessment of service providers</t>
  </si>
  <si>
    <t xml:space="preserve">Reports on Service provider performance </t>
  </si>
  <si>
    <t>B2B-2</t>
  </si>
  <si>
    <t>IDP Representative Forum meetings</t>
  </si>
  <si>
    <t>Number of IDP Representative Forum meetings attended</t>
  </si>
  <si>
    <t>CC4</t>
  </si>
  <si>
    <t>To promote effective and efficient building control service.</t>
  </si>
  <si>
    <t>Update and report on  Access control</t>
  </si>
  <si>
    <t>Number of reports on security management</t>
  </si>
  <si>
    <t>COMMUNITY SERVICES DEPARTMENT</t>
  </si>
  <si>
    <r>
      <rPr>
        <b/>
        <sz val="14"/>
        <color theme="0"/>
        <rFont val="Arial Narrow"/>
        <family val="2"/>
      </rPr>
      <t>MEANS OF VERIFICATION</t>
    </r>
    <r>
      <rPr>
        <b/>
        <sz val="12"/>
        <color theme="0"/>
        <rFont val="Arial Narrow"/>
        <family val="2"/>
      </rPr>
      <t xml:space="preserve"> (POE)</t>
    </r>
  </si>
  <si>
    <t>RESPONSIBLE DEPARTMENT</t>
  </si>
  <si>
    <t>NKPA: BASIC SERVICE DELIVERY</t>
  </si>
  <si>
    <t>BSD2</t>
  </si>
  <si>
    <t>To Ensure a Safe &amp; Healthy Environment</t>
  </si>
  <si>
    <t>Reporting on  households provided with access to basic level of solid waste removal</t>
  </si>
  <si>
    <t>Ward 3,4,6</t>
  </si>
  <si>
    <t xml:space="preserve">Report on waste removal and Billing reports        </t>
  </si>
  <si>
    <t xml:space="preserve">Community services </t>
  </si>
  <si>
    <t>Community Clean up Campaigns conducted as per the Municipality's Integrated Waste Management Plan</t>
  </si>
  <si>
    <t xml:space="preserve">All Wards </t>
  </si>
  <si>
    <t xml:space="preserve"> Report and pictures </t>
  </si>
  <si>
    <t>Reporting to ensure the waste minimisation and diversion of waste from the landfill</t>
  </si>
  <si>
    <t>Number of reports on initiatives done to minimise waste sent to the landfill</t>
  </si>
  <si>
    <t>Report and pictures</t>
  </si>
  <si>
    <t>Ensure maintenance of open spaces and gardens</t>
  </si>
  <si>
    <t>Workplan and register</t>
  </si>
  <si>
    <t>Percentage of community gardens ploughed per month against the number of requests</t>
  </si>
  <si>
    <t>Percentage of sports fields ploughed per month against the number of requests</t>
  </si>
  <si>
    <t xml:space="preserve">Register of Sports fields </t>
  </si>
  <si>
    <t>BSD4</t>
  </si>
  <si>
    <t>To ensure provision of free Basic Services for indigent residents of Mkhambathini Municipality</t>
  </si>
  <si>
    <t xml:space="preserve"> Reporting on social relief support provided to indigent families within all wards </t>
  </si>
  <si>
    <t xml:space="preserve">Eskom Free Basic Electricity report </t>
  </si>
  <si>
    <t xml:space="preserve">Number of work opportunities created through EPWP (static after Q1 recruitment) </t>
  </si>
  <si>
    <t>R2 300 000.00</t>
  </si>
  <si>
    <t>EPWP Programmes List of beneficiaries</t>
  </si>
  <si>
    <t xml:space="preserve">Community Services </t>
  </si>
  <si>
    <t>Training, evaluation and reporting of EPWP workers</t>
  </si>
  <si>
    <t>Training schedule and attendance registers</t>
  </si>
  <si>
    <t>Number of quarterly EPWP evaluation reports submitted to Public Works</t>
  </si>
  <si>
    <t>Quarterly evaluation reports and Proof of submission of Evaluation Reports to Public Works</t>
  </si>
  <si>
    <t>Reporting on Skills development and training for out of school youth</t>
  </si>
  <si>
    <t>LED1</t>
  </si>
  <si>
    <t>To support Municipality's Rural and Agricultural Development initiatives</t>
  </si>
  <si>
    <t xml:space="preserve">Monitor and report on  the performance of rural  and agriculture development programmes  </t>
  </si>
  <si>
    <t>Number of support initiatives implemented for Agricultural programmes</t>
  </si>
  <si>
    <t>R300 000.00</t>
  </si>
  <si>
    <t>All 7 Wards</t>
  </si>
  <si>
    <t>List of projects, Report and pictures</t>
  </si>
  <si>
    <t>LED2</t>
  </si>
  <si>
    <t>To develop and support all emerging SMMEs and Cooperatives within the municipality</t>
  </si>
  <si>
    <t>Coordinate Meetings for LED Forum</t>
  </si>
  <si>
    <t>R220 000.00</t>
  </si>
  <si>
    <t>Institutional (open to all wards)</t>
  </si>
  <si>
    <t>Registers, reports and pictures</t>
  </si>
  <si>
    <t>Reporting on SMME &amp; Cooperatives support and  training programme</t>
  </si>
  <si>
    <t xml:space="preserve">Quarterly reports on SMME &amp; Cooperatives support and  training programmes implemented </t>
  </si>
  <si>
    <t>LED Manager's Report</t>
  </si>
  <si>
    <t>LED6</t>
  </si>
  <si>
    <t>To promote tourism within the municipal area</t>
  </si>
  <si>
    <t xml:space="preserve">To coordinate tourism promotion through various initiatives </t>
  </si>
  <si>
    <t>Date of tourism brochure approved by Council</t>
  </si>
  <si>
    <t>R150 000.00</t>
  </si>
  <si>
    <t>Council resolution and reviewed brochure</t>
  </si>
  <si>
    <t>LED7</t>
  </si>
  <si>
    <t>To promote Arts and Culture Activities</t>
  </si>
  <si>
    <t>Registers, photos, reports</t>
  </si>
  <si>
    <t>Coordinate development and support of local crafters and artists' through various initiatives</t>
  </si>
  <si>
    <t>LED3</t>
  </si>
  <si>
    <t>To promote the rights of vulnerable groups through various socio-economic development programmes</t>
  </si>
  <si>
    <t>Youth  Programmes implemented</t>
  </si>
  <si>
    <t>Date of annual review of the youth development strategy/plan</t>
  </si>
  <si>
    <t>Coordinate programmes for people living with Disability</t>
  </si>
  <si>
    <t>Coordinate gender based activities</t>
  </si>
  <si>
    <t>Attendance Registers and pictures</t>
  </si>
  <si>
    <t xml:space="preserve">Number of quarterly senior citizens programmes implemented </t>
  </si>
  <si>
    <t>LED4</t>
  </si>
  <si>
    <t>To promote Sports and Recreation</t>
  </si>
  <si>
    <t>Number of Sports development initiatives and tournaments implemented</t>
  </si>
  <si>
    <t>LED8</t>
  </si>
  <si>
    <t>Ensure implementation of Operation Sukuma Sakhe and special programmes</t>
  </si>
  <si>
    <t>Coordination of OSS Task team (LTT) activities</t>
  </si>
  <si>
    <t>Number of OSS Local Task Team Meetings</t>
  </si>
  <si>
    <t>R170 000.00</t>
  </si>
  <si>
    <t>Attendance registers and minutes</t>
  </si>
  <si>
    <t xml:space="preserve">Coordinate Operation Sukuma Sakhe Outreach Programmes </t>
  </si>
  <si>
    <t>Attendance registers and minutes/ reports</t>
  </si>
  <si>
    <t>LED5</t>
  </si>
  <si>
    <t>Coordinate and hold a life skills, workshops and programmes aimed at reducing teenage pregnancy, substance abuse and HIV/AIDS infections amongst teenagers and youth/any new pandemic</t>
  </si>
  <si>
    <t>Coordinate and hold Local Aids Council Meetings</t>
  </si>
  <si>
    <t>Number of  Local Aids Council Meetings</t>
  </si>
  <si>
    <t>R340 000.00</t>
  </si>
  <si>
    <t xml:space="preserve">Minutes and registers </t>
  </si>
  <si>
    <t>Coordinate and hold a life skills, workshops and  programmes aimed at reducing social ills such as teenage pregnancy, substance abuse and HIV/AIDS infections amongst teenagers and youth</t>
  </si>
  <si>
    <t>Number of life skills initiatives implemented to reduce social ills</t>
  </si>
  <si>
    <t>FIN7</t>
  </si>
  <si>
    <t>To ensure effective and efficient grants management</t>
  </si>
  <si>
    <t xml:space="preserve">Spend 100% of the EPWP allocation </t>
  </si>
  <si>
    <t>Percentage spent on EPWP allocation (accumulative)</t>
  </si>
  <si>
    <t>1 329 000.00</t>
  </si>
  <si>
    <t xml:space="preserve">Update and Report on the Risk Management Register </t>
  </si>
  <si>
    <t xml:space="preserve">Performance Reports Submitted to PMS Unit </t>
  </si>
  <si>
    <t>Quarterly PMS Report and Submission register</t>
  </si>
  <si>
    <t xml:space="preserve">Assess and Report on  Service Providers Performance </t>
  </si>
  <si>
    <t>CC5</t>
  </si>
  <si>
    <t>To ensure a functional Disaster Management Unit</t>
  </si>
  <si>
    <t>Disaster Management Plans Developed and approved</t>
  </si>
  <si>
    <t>Date of approval of the Disaster Management Plan review</t>
  </si>
  <si>
    <t>R950 000.00</t>
  </si>
  <si>
    <t>Institutional for All Wards</t>
  </si>
  <si>
    <t>Council resolution and Disaster Management plan</t>
  </si>
  <si>
    <t>Date of approval of the Disaster Management Seasonal Sector Plans review</t>
  </si>
  <si>
    <t>30 September 2022
31 March 2023</t>
  </si>
  <si>
    <t>Council resolution and seasonal plans</t>
  </si>
  <si>
    <t>Ensure a functional Disaster  Management Advisory Forum</t>
  </si>
  <si>
    <t>Number of Disaster Management Forum Meetings</t>
  </si>
  <si>
    <t>FINANCIAL SERVICES DEPARTMENT</t>
  </si>
  <si>
    <t>MIDT5</t>
  </si>
  <si>
    <t>To ensure effective and efficient asset management</t>
  </si>
  <si>
    <t>Fixed Asset Register reconciliation performed  and signed of by the Finance Manager</t>
  </si>
  <si>
    <t xml:space="preserve">Number of Monthly reports on Fixed Asset Register reconciliation </t>
  </si>
  <si>
    <t xml:space="preserve">Reports signed by the Finance Manager </t>
  </si>
  <si>
    <t>Chief Financial Officer</t>
  </si>
  <si>
    <t>MIDT7</t>
  </si>
  <si>
    <t>To ensure that efficient and effective fleet management</t>
  </si>
  <si>
    <t>Monthly fuel reconciliation reports</t>
  </si>
  <si>
    <t>Number of ,monthly fuel reconciliation reports</t>
  </si>
  <si>
    <t xml:space="preserve">Fuel reconciliation reports </t>
  </si>
  <si>
    <t>Fleet management reports to portfolio committee</t>
  </si>
  <si>
    <t>Number of Fleet management reports submitted to portfolio committee</t>
  </si>
  <si>
    <t>Fleet management reports, portfolio minutes and attendance registers</t>
  </si>
  <si>
    <t>30-Jun-2024</t>
  </si>
  <si>
    <t>Increase number of Award made to BBBEE level 1 companies for bids more than R30 000.</t>
  </si>
  <si>
    <t>FIN1</t>
  </si>
  <si>
    <t>To ensure enforcement of sound financial management practices</t>
  </si>
  <si>
    <t>Procurement plan submitted to Portfolio Committee and Treasury for input</t>
  </si>
  <si>
    <t xml:space="preserve">Date the procurement plan is submitted to Portfolio Committee and Treasury </t>
  </si>
  <si>
    <t>Procurement plan, portfolio minutes, acknowledgement from Treasury</t>
  </si>
  <si>
    <t xml:space="preserve">Convening of BEC within 15 days after the closing date of an advert </t>
  </si>
  <si>
    <t>Number/Cycle of days of  BEC meetings held  after closing date of an advert</t>
  </si>
  <si>
    <t>15 days</t>
  </si>
  <si>
    <t>BEC minutes, attendance registers and advert</t>
  </si>
  <si>
    <t xml:space="preserve">Convening of BAC within 14 working days after the BEC meetings </t>
  </si>
  <si>
    <t>Number/Cycle of days of  BAC meetings held  after the BEC processes</t>
  </si>
  <si>
    <t>BAC minutes and BEC minutes and  attendance register</t>
  </si>
  <si>
    <t>To ensure that the Budget is spent according to budget projection</t>
  </si>
  <si>
    <t>% of the capital budget actually spent on capital projects</t>
  </si>
  <si>
    <t>MIG Implementation Plan, proof of payments and Expenditure report on Capital projects</t>
  </si>
  <si>
    <t>AFSs submitted to AG by 31 August 2023</t>
  </si>
  <si>
    <t xml:space="preserve">Date the  AFS is submitted to Auditor General </t>
  </si>
  <si>
    <t xml:space="preserve">Municipal Manager to monitor the preparation of Annual Financial Statements  to ensure credibility </t>
  </si>
  <si>
    <t xml:space="preserve">Auditor Generals Reports </t>
  </si>
  <si>
    <t>Development and approval of a revenue enhancement strategy</t>
  </si>
  <si>
    <t>Date of revenue enhancement approval</t>
  </si>
  <si>
    <t xml:space="preserve">Revenue enhancement Strategy </t>
  </si>
  <si>
    <t>Quarterly Age Analysis reports prepared and submitted to Council</t>
  </si>
  <si>
    <t xml:space="preserve"> Number of Age Analysis reports submitted to Council</t>
  </si>
  <si>
    <t xml:space="preserve">Reports and council resolution </t>
  </si>
  <si>
    <t>Increased percentage of Debts collection rate</t>
  </si>
  <si>
    <t xml:space="preserve">Percentage of Debt collection:  Amount collected </t>
  </si>
  <si>
    <t>FIN5</t>
  </si>
  <si>
    <t>To ensure that the Municipal
Liquidity position is managed
 at 1:10</t>
  </si>
  <si>
    <t>Prepare and submit cost coverage ratio  [All available cash at a particular time) + (Investments)- Conditional grants)]/ Monthly fixed operating expenditure)</t>
  </si>
  <si>
    <t>Cost coverage ratio  [All available cash at a particular time) + (Investments)- Conditional grants)]/ Monthly fixed operating expenditure)</t>
  </si>
  <si>
    <t>FIN6</t>
  </si>
  <si>
    <t xml:space="preserve">To ensure effective management of the payroll system </t>
  </si>
  <si>
    <t>Prepare and submit monthly Payroll Reconciliation to Senior Management</t>
  </si>
  <si>
    <t xml:space="preserve">Number of monthly  Payroll Reconciliation reports submitted to senior managers within 7 days after pay day </t>
  </si>
  <si>
    <t>Prepare and submit monthly Reconciliation of grants income</t>
  </si>
  <si>
    <t xml:space="preserve">Number of monthly reports on Reconciliations of grants income signed off by the Finance Manager  </t>
  </si>
  <si>
    <t>Prepare and submit financial reports on EPWP allocation spending</t>
  </si>
  <si>
    <t>Number of financial reports on % Spent on EPWP allocation submitted to Public Works</t>
  </si>
  <si>
    <t>FIN8</t>
  </si>
  <si>
    <t>To improve reporting Management</t>
  </si>
  <si>
    <t>Preparation of quarterly report to Council (Section 52d  of MFMA)</t>
  </si>
  <si>
    <t>Number of reports submitted to Council</t>
  </si>
  <si>
    <t>Section 52 (d) report and Council resolution</t>
  </si>
  <si>
    <t>Prepare monthly Vat Reconciliations</t>
  </si>
  <si>
    <t xml:space="preserve">Number of monthly  Vat Reconciliations prepared and signed by the Finance Manager  </t>
  </si>
  <si>
    <t>To ensure effective and efficient supply chain management system</t>
  </si>
  <si>
    <t xml:space="preserve">Submit reports to the Finance Portfolio Committee on a quarterly basis </t>
  </si>
  <si>
    <t>Number of Finance report submitted to Finance Committee</t>
  </si>
  <si>
    <t>Chief Financial Office</t>
  </si>
  <si>
    <t xml:space="preserve">Ratio for cost coverage </t>
  </si>
  <si>
    <t>Debt coverage Ratio: Total operational revenue less operational grants/ debt service payment due within the financial year</t>
  </si>
  <si>
    <t>Outstanding service debtors to revenue ratio: Total outstanding service debtors divide by annual revenue from services</t>
  </si>
  <si>
    <t>Costs coverage ratio:((available cash less unspent conditional grants-overdraft) plus short term investments) divided (by monthly fixed operating expenditure less depreciation, amortization, prove for bad debts, impairment and loss of disposal of assets)</t>
  </si>
  <si>
    <t xml:space="preserve">       1:7</t>
  </si>
  <si>
    <t xml:space="preserve">Prepare and submit monthly Bank Reconciliations signed by the Finance Manager </t>
  </si>
  <si>
    <t>Number of monthly bank reconciliation</t>
  </si>
  <si>
    <t xml:space="preserve">Monthly reconciliations signed by the Finance Manager </t>
  </si>
  <si>
    <t>Prepare and submit monthly Creditors Reconciliations signed by the Finance Manager</t>
  </si>
  <si>
    <t>Number of monthly Creditors Reconciliation and Age Analysis</t>
  </si>
  <si>
    <t xml:space="preserve">Age analysis and Monthly reconciliations signed by the Finance Manager </t>
  </si>
  <si>
    <t xml:space="preserve">OUTPUT 1: IMPLEMENT A DIFFERENTIATED APPROACH TO MUNICIPAL FINANCING; PLANNING AND SUPPORT </t>
  </si>
  <si>
    <t xml:space="preserve">Update and reports on the Risk Management Register </t>
  </si>
  <si>
    <t>Number of Risk Management registers submitted to MANCO</t>
  </si>
  <si>
    <t xml:space="preserve">Number of quarterly Performance Reports submitted to PMS Unit </t>
  </si>
  <si>
    <t>To ensure that services provided to the Municipality by service providers is of high quality</t>
  </si>
  <si>
    <t xml:space="preserve">Assess and reports on  Service Providers Performance </t>
  </si>
  <si>
    <t>Number of reports  on the assessment of Service Providers</t>
  </si>
  <si>
    <t>Development and management of an Audit Action plan to maintain a good audit opinion</t>
  </si>
  <si>
    <t>Number of reports on the implementation of the Audit Action plan submitted to Council</t>
  </si>
  <si>
    <t>Date of adoption of the 2024/2025 IDP/ Budget Process Plan</t>
  </si>
  <si>
    <t>Process plan and Council Resolution</t>
  </si>
  <si>
    <t>Date of adoption of the 2024/2025 IDP</t>
  </si>
  <si>
    <t>TECHNICAL SERVICES DEPARTMENT</t>
  </si>
  <si>
    <t>BSD1</t>
  </si>
  <si>
    <t>B2B_1</t>
  </si>
  <si>
    <t>Ward 4</t>
  </si>
  <si>
    <t>Report / Practical Completion Certificates</t>
  </si>
  <si>
    <t>Ward 1</t>
  </si>
  <si>
    <t>Ward 6</t>
  </si>
  <si>
    <t>Ward 7</t>
  </si>
  <si>
    <t>R 8 594 991.96</t>
  </si>
  <si>
    <t>R 5 728 149.21</t>
  </si>
  <si>
    <t>Ward 2</t>
  </si>
  <si>
    <t>R 4 068 858.83</t>
  </si>
  <si>
    <t>BSD3</t>
  </si>
  <si>
    <t>To ensure that the municipal infrastructure assets are maintained</t>
  </si>
  <si>
    <t>Ward 3</t>
  </si>
  <si>
    <t>Ward 5</t>
  </si>
  <si>
    <t>Spend 100% of the MIG allocation by End of June 2024</t>
  </si>
  <si>
    <t xml:space="preserve">Percentage spent on MIG allocation (accumulative) </t>
  </si>
  <si>
    <t>Prepare and submit progress reports on MIG projects implemented in all wards</t>
  </si>
  <si>
    <t>Number of progress reports submitted to Council quarterly</t>
  </si>
  <si>
    <t>Prepare and submit progress reports on INEP electricity projects implemented in all wards</t>
  </si>
  <si>
    <t xml:space="preserve">
OUTPUT 5: DEEPEN DEMOCRACY THROUGH A REFINED WARD COMMITTEE MODEL</t>
  </si>
  <si>
    <t>CC2</t>
  </si>
  <si>
    <t>B2B_22</t>
  </si>
  <si>
    <t>To ensure spatial development in the entire area of Mkhambathini Municipality</t>
  </si>
  <si>
    <t>Reporting on SPLUMA applications approved to the Portfolio Committee</t>
  </si>
  <si>
    <t>Number of reports on SPLUMA applications approved and submitted to the Portfolio Committee</t>
  </si>
  <si>
    <t xml:space="preserve">Spluma Application Report and portfolio minutes and registers </t>
  </si>
  <si>
    <t>CC3</t>
  </si>
  <si>
    <t>To promote effective and efficient building control services</t>
  </si>
  <si>
    <t>Reporting on Building Inspections to the Portfolio Committee</t>
  </si>
  <si>
    <t>Number of reports on building inspections submitted to the Portfolio Committee</t>
  </si>
  <si>
    <t xml:space="preserve">Inspection reports / building approvals, portfolio minutes and registers </t>
  </si>
  <si>
    <t>CC6</t>
  </si>
  <si>
    <t>To ensure integrated housing development within the municipality</t>
  </si>
  <si>
    <t>Reporting on housing development within the municipality to the Portfolio Committee</t>
  </si>
  <si>
    <t>Number of reports on housing development within the municipality submitted to the Portfolio Committee</t>
  </si>
  <si>
    <t xml:space="preserve">Implementing Agents' Report / Attendance register,  Portfolio Committee Minutes </t>
  </si>
  <si>
    <t>30 June 2024 (Final adoption)</t>
  </si>
  <si>
    <t>31 March 2024 (Draft adoption)</t>
  </si>
  <si>
    <t>Q3- 31 March 2024 (Draft adoption), Q4 -30 June 2024 (Final adoption)</t>
  </si>
  <si>
    <t>Date of adoption of the 2024/2025  IDP/ Budget Process Plan</t>
  </si>
  <si>
    <t>Number of reports on training programmes for EPWP workers</t>
  </si>
  <si>
    <t xml:space="preserve">Number of Reports on out of school youth development and trained </t>
  </si>
  <si>
    <t xml:space="preserve">Date of Annual Heritage and moral regeneration awareness event </t>
  </si>
  <si>
    <t xml:space="preserve">Coordinate Annual heritage awareness and moral regeneration awareness event </t>
  </si>
  <si>
    <t xml:space="preserve">Number of quarterly local crafters and artists initiatives implemented </t>
  </si>
  <si>
    <t xml:space="preserve">Number of quarterly Disability programmes implemented </t>
  </si>
  <si>
    <t xml:space="preserve">Number of quarterly gender based activities implemented </t>
  </si>
  <si>
    <t>Coordinate the development and implementation of  programmes  supporting and ensuring active participation of  senior citizens within Mkhambathini Municipality</t>
  </si>
  <si>
    <t>Coordinate sporting development initiatives within the municipal area</t>
  </si>
  <si>
    <t>(Q1) 30 September 2023
(Q3) 31 March 2024</t>
  </si>
  <si>
    <t>Fleet Policy and Council resolution</t>
  </si>
  <si>
    <t>Review of Fleet Policy by council</t>
  </si>
  <si>
    <t>Date of  reviewed Fleet Policy adopted by council</t>
  </si>
  <si>
    <t>NATIONAL KEY PERFORMANCE AREA</t>
  </si>
  <si>
    <t xml:space="preserve">BACK TO BASICS: PILLAR 5 - BUILDING CAPABLE LOCAL GOVERNMENT </t>
  </si>
  <si>
    <t>BACK TO BASICS: PILLAR 2 - DELIVERING BASIC SERVICES</t>
  </si>
  <si>
    <t>BACK TO BASICS: PILLAR 1 - PUTTING PEOPLE FIRST</t>
  </si>
  <si>
    <t>BACK TO BASICS: PILLAR 4- SOUND FINANCIAL MANAGEMENT</t>
  </si>
  <si>
    <t xml:space="preserve">BACK TO BASICS: PILLAR 1: PUTTING PEOPLE FIRST &amp; PILLAR 3: GOOD GOVERNANCE </t>
  </si>
  <si>
    <t>BACK TO BASICS: PILLAR 2 - DELIVERY BASIC SERVICES</t>
  </si>
  <si>
    <t xml:space="preserve">NATIONAL KEY PERFORMANCE AREA:BASIC SERVICE DELIVERY </t>
  </si>
  <si>
    <t xml:space="preserve">NATIONAL KEY PERFORMANCE AREA: MUNICIPAL INSTITUTIONAL DEVELOPMENT AND TRANSFORMATION </t>
  </si>
  <si>
    <t xml:space="preserve">NATIONAL KEY PERFORMANCE AREA: LOCAL ECONOMIC DEVELOPMENT </t>
  </si>
  <si>
    <t>NATIONAL KEY PERFORMANCE AREA:FINANCIAL VIABILITY AND MANAGEMENT</t>
  </si>
  <si>
    <t xml:space="preserve">IDP OBJECTIVE </t>
  </si>
  <si>
    <t>STRATEGY</t>
  </si>
  <si>
    <t xml:space="preserve">INDICATOR WITH DETAILED PERFORMANCE MEASURE </t>
  </si>
  <si>
    <t>SDBIP INDICATOR REFERENCE NO.</t>
  </si>
  <si>
    <t>BSD1.1</t>
  </si>
  <si>
    <t>BSD1.2</t>
  </si>
  <si>
    <t>BSD1.3</t>
  </si>
  <si>
    <t>BSD1.4</t>
  </si>
  <si>
    <t>BSD1.5</t>
  </si>
  <si>
    <t>BSD1.6</t>
  </si>
  <si>
    <t>BSD1.7</t>
  </si>
  <si>
    <t>BSD1.8</t>
  </si>
  <si>
    <t>BSD3.1</t>
  </si>
  <si>
    <t>BSD3.2</t>
  </si>
  <si>
    <t>BSD3.3</t>
  </si>
  <si>
    <t>BSD3.4</t>
  </si>
  <si>
    <t>BSD3.5</t>
  </si>
  <si>
    <t>BSD3.6</t>
  </si>
  <si>
    <t>BSD3.7</t>
  </si>
  <si>
    <t>BSD1.9</t>
  </si>
  <si>
    <t>BSD1.10</t>
  </si>
  <si>
    <t>BSD1.11</t>
  </si>
  <si>
    <t>MIDT1.1</t>
  </si>
  <si>
    <t>MIDT1.2</t>
  </si>
  <si>
    <t>MIDT12.1</t>
  </si>
  <si>
    <t>MIDT2.1</t>
  </si>
  <si>
    <t>MIDT2.2</t>
  </si>
  <si>
    <t>MIDT2.3</t>
  </si>
  <si>
    <t>MIDT2.4</t>
  </si>
  <si>
    <t>MIDT3.1</t>
  </si>
  <si>
    <t>MIDT4.1</t>
  </si>
  <si>
    <t>MIDT4.2</t>
  </si>
  <si>
    <t>MIDT6.1</t>
  </si>
  <si>
    <t>MIDT8.1</t>
  </si>
  <si>
    <t>MIDT8.2</t>
  </si>
  <si>
    <t>MIDT8.3</t>
  </si>
  <si>
    <t>MIDT9.1</t>
  </si>
  <si>
    <t>MIDT10.1</t>
  </si>
  <si>
    <t>MIDT11.1</t>
  </si>
  <si>
    <t>MIDT12.2</t>
  </si>
  <si>
    <t>MIDT12.3</t>
  </si>
  <si>
    <t>FIN9.1</t>
  </si>
  <si>
    <t>FIN9.2</t>
  </si>
  <si>
    <t>FIN3.1</t>
  </si>
  <si>
    <t>GG1.1</t>
  </si>
  <si>
    <t>GG1.2</t>
  </si>
  <si>
    <t>GG1.3</t>
  </si>
  <si>
    <t>GG5.1</t>
  </si>
  <si>
    <t>GG5.2</t>
  </si>
  <si>
    <t>GG5.3</t>
  </si>
  <si>
    <t>GG5.4</t>
  </si>
  <si>
    <t>GG2.1</t>
  </si>
  <si>
    <t>GG2.2</t>
  </si>
  <si>
    <t>GG7.1</t>
  </si>
  <si>
    <t>GG7.2</t>
  </si>
  <si>
    <t>GG7.3</t>
  </si>
  <si>
    <t>GG7.4</t>
  </si>
  <si>
    <t>GG7.5</t>
  </si>
  <si>
    <t>GG7.6</t>
  </si>
  <si>
    <t>GG7.7</t>
  </si>
  <si>
    <t>GG7.8</t>
  </si>
  <si>
    <t>GG7.9</t>
  </si>
  <si>
    <t>GG7.10</t>
  </si>
  <si>
    <t>GG3.1</t>
  </si>
  <si>
    <t>GG4.1</t>
  </si>
  <si>
    <t>GG4.2</t>
  </si>
  <si>
    <t>GG6.1</t>
  </si>
  <si>
    <t>CC1.1</t>
  </si>
  <si>
    <t>CC1.2</t>
  </si>
  <si>
    <t>CC1.3</t>
  </si>
  <si>
    <t>FIN2.1</t>
  </si>
  <si>
    <t>FIN2.2</t>
  </si>
  <si>
    <t>FIN4.1</t>
  </si>
  <si>
    <t>FIN4.2</t>
  </si>
  <si>
    <t>GG1.4</t>
  </si>
  <si>
    <t>GG6.2</t>
  </si>
  <si>
    <t>CC1.4</t>
  </si>
  <si>
    <t>CC4.1</t>
  </si>
  <si>
    <t>BSD2.1</t>
  </si>
  <si>
    <t>BSD2.2</t>
  </si>
  <si>
    <t>BSD2.3</t>
  </si>
  <si>
    <t>BSD2.4</t>
  </si>
  <si>
    <t>BSD2.5</t>
  </si>
  <si>
    <t>BSD2.6</t>
  </si>
  <si>
    <t>BSD4.1</t>
  </si>
  <si>
    <t>BSD4.2</t>
  </si>
  <si>
    <t>MIDT12.4</t>
  </si>
  <si>
    <t>MIDT12.5</t>
  </si>
  <si>
    <t>MIDT12.6</t>
  </si>
  <si>
    <t>MIDT12.7</t>
  </si>
  <si>
    <t>LED1.1</t>
  </si>
  <si>
    <t>LED2.1</t>
  </si>
  <si>
    <t>LED2.2</t>
  </si>
  <si>
    <t>LED6.1</t>
  </si>
  <si>
    <t>LED7.1</t>
  </si>
  <si>
    <t>LED7.2</t>
  </si>
  <si>
    <t>LED3.1</t>
  </si>
  <si>
    <t>LED3.2</t>
  </si>
  <si>
    <t>LED3.3</t>
  </si>
  <si>
    <t>LED3.4</t>
  </si>
  <si>
    <t>LED4.1</t>
  </si>
  <si>
    <t>LED8.1</t>
  </si>
  <si>
    <t>LED8.2</t>
  </si>
  <si>
    <t>LED5.1</t>
  </si>
  <si>
    <t>LED5.2</t>
  </si>
  <si>
    <t>FIN7.1</t>
  </si>
  <si>
    <t>GG1.5</t>
  </si>
  <si>
    <t>GG7.16</t>
  </si>
  <si>
    <t>GG7.11</t>
  </si>
  <si>
    <t>GG7.12</t>
  </si>
  <si>
    <t>GG7.13</t>
  </si>
  <si>
    <t>GG7.14</t>
  </si>
  <si>
    <t>GG7.15</t>
  </si>
  <si>
    <t>GG6.3</t>
  </si>
  <si>
    <t>CC5.1</t>
  </si>
  <si>
    <t>CC5.2</t>
  </si>
  <si>
    <t>CC5.3</t>
  </si>
  <si>
    <t>MIDT5.1</t>
  </si>
  <si>
    <t>MIDT7.1</t>
  </si>
  <si>
    <t>MIDT7.2</t>
  </si>
  <si>
    <t>MIDT7.3</t>
  </si>
  <si>
    <t>LED9.1</t>
  </si>
  <si>
    <t>LED9.2</t>
  </si>
  <si>
    <t>FIN1.1</t>
  </si>
  <si>
    <t>FIN1.2</t>
  </si>
  <si>
    <t>FIN1.3</t>
  </si>
  <si>
    <t>FIN2.3</t>
  </si>
  <si>
    <t>FIN3.2</t>
  </si>
  <si>
    <t>FIN3.3</t>
  </si>
  <si>
    <t>FIN4.3</t>
  </si>
  <si>
    <t>FIN5.1</t>
  </si>
  <si>
    <t>FIN6.1</t>
  </si>
  <si>
    <t>FIN7.2</t>
  </si>
  <si>
    <t>FIN7.3</t>
  </si>
  <si>
    <t>FIN8.1</t>
  </si>
  <si>
    <t>FIN8.2</t>
  </si>
  <si>
    <t>FIN4.4</t>
  </si>
  <si>
    <t>FIN4.5</t>
  </si>
  <si>
    <t>FIN9.3</t>
  </si>
  <si>
    <t>FIN9.4</t>
  </si>
  <si>
    <t>FIN9.5</t>
  </si>
  <si>
    <t>FIN9.6</t>
  </si>
  <si>
    <t>FIN9.7</t>
  </si>
  <si>
    <t>FIN9.8</t>
  </si>
  <si>
    <t>GG1.6</t>
  </si>
  <si>
    <t>GG6.4</t>
  </si>
  <si>
    <t>GG5.5</t>
  </si>
  <si>
    <t>CC1.5</t>
  </si>
  <si>
    <t>CC1.6</t>
  </si>
  <si>
    <t>CC1.7</t>
  </si>
  <si>
    <t>FIN7.5</t>
  </si>
  <si>
    <t>FIN7.6</t>
  </si>
  <si>
    <t>GG1.7</t>
  </si>
  <si>
    <t>GG6.5</t>
  </si>
  <si>
    <t>GG7.17</t>
  </si>
  <si>
    <t>CC2.1</t>
  </si>
  <si>
    <t>CC3.1</t>
  </si>
  <si>
    <t>CC6.1</t>
  </si>
  <si>
    <t>BACKLOG</t>
  </si>
  <si>
    <t>Njobokazi Electrification of 294 households electrified</t>
  </si>
  <si>
    <t>Maqongqo Electrification of 300 households electrified</t>
  </si>
  <si>
    <t>Makholweni Electrification of 90 households electrified</t>
  </si>
  <si>
    <t>Mpangisa Electrification of 52 households electrified</t>
  </si>
  <si>
    <t>Dwebu  Electrification of 58 households electrified</t>
  </si>
  <si>
    <t xml:space="preserve">Construction of Maqongqo Taxi Rank </t>
  </si>
  <si>
    <t xml:space="preserve">Construction of Chibini Access Road </t>
  </si>
  <si>
    <t>Construction of Thimon Community Hall</t>
  </si>
  <si>
    <t>Electrification of 300 households electrified by 30/06/2024</t>
  </si>
  <si>
    <t>Electrification of 90 households electrified by 30/06/2024</t>
  </si>
  <si>
    <t xml:space="preserve"> Electrification of 52 households electrified by 30/06/2024</t>
  </si>
  <si>
    <t>Electrification of 58 households electrified by 30/06/2024</t>
  </si>
  <si>
    <t>100% Construction of Chibini Access Road by 30/06/2024</t>
  </si>
  <si>
    <t>100% Construction of Thimon Community Hall by 30/06/2024</t>
  </si>
  <si>
    <t>100% of Maintenance  project in Ward 1 by 30/06/2024</t>
  </si>
  <si>
    <t>100% of Maintenance project in Ward 2 by 30/06/2024</t>
  </si>
  <si>
    <t>100% of Maintenance project in Ward 3 by 30/06/2024</t>
  </si>
  <si>
    <t>100% of Maintenance project in Ward 4 by 30/06/2024</t>
  </si>
  <si>
    <t>100% of Maintenance project in Ward 5 by 30/06/2024</t>
  </si>
  <si>
    <t>100% of Maintenance project in Ward 6 by 30/06/2024</t>
  </si>
  <si>
    <t>100% of Maintenance project in Ward 7 by 30/06/2024</t>
  </si>
  <si>
    <t>FIN7.4</t>
  </si>
  <si>
    <t>Electrification of 294 households electrified by 30/06/2024</t>
  </si>
  <si>
    <t>SDBIP  2023/2024</t>
  </si>
  <si>
    <t>IDP, BUDGET AND B2B/C88 REF NUMBERS (ALIGNMENT)</t>
  </si>
  <si>
    <t>Reports on security management</t>
  </si>
  <si>
    <t xml:space="preserve">Number of Active OSS War Rooms in the 7 wards </t>
  </si>
  <si>
    <t>7 (1 meeting per ward)</t>
  </si>
  <si>
    <t>Reports submitted to Public Works and proof of submission to Public Works</t>
  </si>
  <si>
    <t>Report on the % Spent (Total spending on capital projects / Total capital budget) x 100 on capital projects</t>
  </si>
  <si>
    <t>Municipal Manager to ensure that the municipality receives unqualified report by the set date</t>
  </si>
  <si>
    <t>Reports on the Debt collection rate</t>
  </si>
  <si>
    <t xml:space="preserve">Reports on the Cost coverage ratio and council resolution </t>
  </si>
  <si>
    <t xml:space="preserve">Payroll Reports signed by the Finance Manager </t>
  </si>
  <si>
    <t>Reports on the implementation of the Audit Action plan and Council Resolution</t>
  </si>
  <si>
    <t>Technical</t>
  </si>
  <si>
    <t>100% Construction of Maqongqo Taxi Rank by 30/06/2024</t>
  </si>
  <si>
    <t>Reports on the Percentage spent on MIG submitted to Council</t>
  </si>
  <si>
    <t>Reports on MIG projects implemented submitted to Council</t>
  </si>
  <si>
    <t>Number of reports on the assessment of service providers</t>
  </si>
  <si>
    <t>Attendance registers and workshop/training reports</t>
  </si>
  <si>
    <t xml:space="preserve">Number of quarterly IPMS implementation reports </t>
  </si>
  <si>
    <t>Appointment letters/Contracts of employment and report</t>
  </si>
  <si>
    <t>16 Portfolio meetings held
(4X Finance  
4X Corporate                 
4X Community        
4X Infrastructure)</t>
  </si>
  <si>
    <t>IDP REF NO.</t>
  </si>
  <si>
    <t>Reports on the progress  on INEP electricity projects submitted to Council</t>
  </si>
  <si>
    <t>Reports on out of school youth trained through Skills development and training programmes</t>
  </si>
  <si>
    <t>Number of reports on the square meters maintained through grass cutting and trimming per month</t>
  </si>
  <si>
    <t xml:space="preserve">Reporting on the number and percentage of households earning less than R 1100 a month with access to free  basic Electricity </t>
  </si>
  <si>
    <t xml:space="preserve">Number of reports on the number and percentage of households earning less than R1100 a month with access to free  basic Electricity </t>
  </si>
  <si>
    <t>Number of reports on  households provided with access to basic level of solid waste removal</t>
  </si>
  <si>
    <t>Number of Community Clean up Campaigns conducted and implemented in schools and communities respectively</t>
  </si>
  <si>
    <t>Number of reports on social relief support provided to indigent families</t>
  </si>
  <si>
    <t>Number of reports on LED Forum meetings</t>
  </si>
  <si>
    <t>BSC-01 July 2022, BEC-06 July 2022, 07 July 2022 and BAC-08 July 2022</t>
  </si>
  <si>
    <t xml:space="preserve">Council resolution and Oversight Report </t>
  </si>
  <si>
    <t>2 
(Q1 Holiday Programme, Q2 Library Week)</t>
  </si>
  <si>
    <t>Acknowledgement of receipt from LGSETA and copy of WSP</t>
  </si>
  <si>
    <t>To provide acceptable Employee Assistance Programme (EAP) and wellness initiatives</t>
  </si>
  <si>
    <t>Reporting on Employee Assistance Programme (EAP) and wellness initiatives</t>
  </si>
  <si>
    <t>7 x MPAC 
3 X LLF</t>
  </si>
  <si>
    <t>1 x LLF</t>
  </si>
  <si>
    <t>Register of gardens ploughed and register of request/proof of requests</t>
  </si>
  <si>
    <t xml:space="preserve">Report on social relief support </t>
  </si>
  <si>
    <t>Council resolution and youth development strategy/plan</t>
  </si>
  <si>
    <t>Not achieved</t>
  </si>
  <si>
    <t>To ensure the approval of the Disaster Management Seasonal Sector Plans review is conducted as per set date</t>
  </si>
  <si>
    <t xml:space="preserve">Not Achieved </t>
  </si>
  <si>
    <t>To ensure the approval of tourism brochure by Council as per set date</t>
  </si>
  <si>
    <t>89.75%</t>
  </si>
  <si>
    <t xml:space="preserve">Reconciliations of grants income Reports signed by the Finance Manager </t>
  </si>
  <si>
    <t xml:space="preserve"> % Spent on EPWP, Report and proof of submission (email correspondence copy)</t>
  </si>
  <si>
    <t xml:space="preserve">Monthly  Vat Reconciliations Reports signed by the Finance Manager </t>
  </si>
  <si>
    <t>Finance Reports submitted to Finance Committee, Finance Committee Minutes and registers</t>
  </si>
  <si>
    <t xml:space="preserve">Debt coverage Ratio Reports, Finance Committee Minutes and registers </t>
  </si>
  <si>
    <t>Debtors to revenue ratio reports, Registers and Finance Committee Minutes</t>
  </si>
  <si>
    <t>Costs coverage ratio Reports, registers and Finance Committee Minutes</t>
  </si>
  <si>
    <t>30 June 2023 (Final adoption)</t>
  </si>
  <si>
    <t>To ensure BEC meetings are held  15 days after closing date of an advert</t>
  </si>
  <si>
    <t xml:space="preserve">To ensure BAC is held within 14 working days after the BEC meetings </t>
  </si>
  <si>
    <t>To ensure the appointment of Service providers within 14 working days after the BAC is held</t>
  </si>
  <si>
    <t>Number of household electrified but not energised (accumulative) by 30/06/2024</t>
  </si>
  <si>
    <t xml:space="preserve">Percentage of the construction of Maqongqo Taxi Rank completed by 30/06/2024 (accumulative) </t>
  </si>
  <si>
    <t xml:space="preserve">Percentage of the construction of 2,7kms completed by 30/06/2024 (accumulative) </t>
  </si>
  <si>
    <t xml:space="preserve">Percentage of the construction of Thimon Community Hall completed by 30/06/2024 (accumulative) </t>
  </si>
  <si>
    <t xml:space="preserve">Percentage completion of  Maintenance completed by 30/06/2024 (accumulative) </t>
  </si>
  <si>
    <t>Maintenance project in Ward 1</t>
  </si>
  <si>
    <t xml:space="preserve">Maintenance project in Ward 2 </t>
  </si>
  <si>
    <t>Maintenance project in Ward 3</t>
  </si>
  <si>
    <t>Maintenance project in Ward 4</t>
  </si>
  <si>
    <t>Maintenance project in Ward 5</t>
  </si>
  <si>
    <t>Maintenance project in Ward 6</t>
  </si>
  <si>
    <t>Maintenance project in Ward 7</t>
  </si>
  <si>
    <t>LED 3</t>
  </si>
  <si>
    <t>ACHIEVED/NOT ACHIEVED</t>
  </si>
  <si>
    <t>REASON FOR VARIANCE</t>
  </si>
  <si>
    <t>CORRECTIVE MEASURE</t>
  </si>
  <si>
    <t>ACTUAL</t>
  </si>
  <si>
    <t>Not for the period under review</t>
  </si>
  <si>
    <t>Achieved</t>
  </si>
  <si>
    <t>More illegal dumps were discovered hence the increased number of inteventions.</t>
  </si>
  <si>
    <t>Ground (soil) was still too dry to plough.</t>
  </si>
  <si>
    <t>A campaign to be facilitated to encourage farming/ gardening community members to water their fields of wait for rains prior to requesting mechinisation assistance in Q2 by 30/12/2023</t>
  </si>
  <si>
    <t>Low levels of grass growth in the winter season resulted to no need to schedule grass cutting of sportsfields.</t>
  </si>
  <si>
    <t>The grass cutting scheduled to be revised to only focus on summer season in Q2 by 30/12/2023</t>
  </si>
  <si>
    <t>The process for the re-election of LED sub-forums was delayed and is now in progress.</t>
  </si>
  <si>
    <t>The re-establishment of sub forums and LED forum will be concluded by the end of November 2023 and the meetings will resume thereof.</t>
  </si>
  <si>
    <t>Tourism seminar and hike</t>
  </si>
  <si>
    <t>The tourism seminar and hike was done in preparation of the review and  development of Mkhambathini Tourism  brochure.</t>
  </si>
  <si>
    <t>1 (exhibition)</t>
  </si>
  <si>
    <t>The disability forum did not convene due to the unavailability of members</t>
  </si>
  <si>
    <t>The disability forum meeting will convene in Q2 by 30 December 2023</t>
  </si>
  <si>
    <t>The meeting was postponed due to another pressing meeting that had to be attended by all Councillors.</t>
  </si>
  <si>
    <t>The OSS LTT will convene twice in Q2, by 30/12/2023</t>
  </si>
  <si>
    <t>The meeting was potponed due to another pressing meeting that had to be attended by all Councillors.</t>
  </si>
  <si>
    <t>LAC will convene twice in Q2, by 30/12/2023</t>
  </si>
  <si>
    <t>Ground (soil)was still too dry to plough.</t>
  </si>
  <si>
    <t>A campaign to encourage farming/ gardening community members to water their fields of wait for rains prior to requesting mechinisation assistance.</t>
  </si>
  <si>
    <t>low levels of grass growth in the winter season resulted to no need to schedule grass cutting of sportsfields.</t>
  </si>
  <si>
    <t>The grass cutting scheduled to be revised to only focus on summer season</t>
  </si>
  <si>
    <t>Forum Establishment meetings</t>
  </si>
  <si>
    <t>Artist exhibition at W7 Isintu Somkhambathini event</t>
  </si>
  <si>
    <t>LTT will convene twice in Q2</t>
  </si>
  <si>
    <t>MIDTERM 2023/2024</t>
  </si>
  <si>
    <t>Ground (soil)was still too dry to plough, in Q1</t>
  </si>
  <si>
    <t>A campaign to encourage farming/ gardening community members to water their fields of wait for rains prior to requesting mechinisation assistance, by Q3 31/03/2024</t>
  </si>
  <si>
    <t>The grass cutting scheduled to be revised in Q3 by 31/03/2024 to  focus on summer season</t>
  </si>
  <si>
    <t>2 (exhibition)</t>
  </si>
  <si>
    <t>The disability forum did not convene in Q1 due to the unavailability of members</t>
  </si>
  <si>
    <t>The disability forum meeting wasn held in  December 2023</t>
  </si>
  <si>
    <t>The meeting was postponed in Q1 due to another pressing meeting that had to be attended by all Councillors.</t>
  </si>
  <si>
    <t>The OSS LTT will convene twice in Q3, by 31/03/2024</t>
  </si>
  <si>
    <t>The meeting was potponed in Q1 due to another pressing meeting that had to be attended by all Councillors.</t>
  </si>
  <si>
    <t>LAC will convene twice in Q3, by 31/03/2024</t>
  </si>
  <si>
    <t xml:space="preserve">Target Reviewed/Adjusted </t>
  </si>
  <si>
    <t xml:space="preserve">Number of out of school youth, skills developed and trained  </t>
  </si>
  <si>
    <t>Target reviewed</t>
  </si>
  <si>
    <t>Target adjusted</t>
  </si>
  <si>
    <t>Ezinembeni Electrification</t>
  </si>
  <si>
    <t>Nkanyezini-Mboyi</t>
  </si>
  <si>
    <t xml:space="preserve">Mgwenya-gulube Electrification </t>
  </si>
  <si>
    <t>Percentage of Banqobile Sport Field completed (accumulative)</t>
  </si>
  <si>
    <t>Percentage of  Makhokhoba Access Road /Bridge of 0,5 kms completed by 30 June 2023(accumulative) and Bridge</t>
  </si>
  <si>
    <t>Percentage of Jilafohlo Access Road of 4,5 kms completed by 30 June 2023 (accumulative)</t>
  </si>
  <si>
    <t xml:space="preserve">Construction of Banqobile Sport Field </t>
  </si>
  <si>
    <t>Construction of Makhokhoba Access Road / Bridge</t>
  </si>
  <si>
    <t xml:space="preserve">Construction of Jilafohlo Access Road </t>
  </si>
  <si>
    <t xml:space="preserve">F 1503 Access Road </t>
  </si>
  <si>
    <t>Percentage completion of F 1503 Access Road  of 1km by 30 June 2024 (accumulative)</t>
  </si>
  <si>
    <t xml:space="preserve">Mahlabathini Electrification </t>
  </si>
  <si>
    <t>Number on initiatives done to minimise waste sent to the landfill</t>
  </si>
  <si>
    <t>Number of ratepayers receiving weekly refuse collection service</t>
  </si>
  <si>
    <t>Number of Community Clean up Campaigns conducted and implemented in schools and communities reported quarterly</t>
  </si>
  <si>
    <t>Number of recycling initiatives done to minimise waste sent to the landfill</t>
  </si>
  <si>
    <t>Number of community facilities and open spaces maintained through grass cutting and trimming</t>
  </si>
  <si>
    <t>Number of greening initiatives implemented quarterly</t>
  </si>
  <si>
    <t>Pictures, report and or gardens form</t>
  </si>
  <si>
    <t xml:space="preserve">Number of sports fields maintained </t>
  </si>
  <si>
    <t>16 (static)</t>
  </si>
  <si>
    <t xml:space="preserve">Reporting on the number and/or percentage of households earning less than R 1100 a month with access to free  basic Electricity </t>
  </si>
  <si>
    <t xml:space="preserve">Number households receiving monthly free basic electricity </t>
  </si>
  <si>
    <t>Number of LED Forum meetings held quarterly</t>
  </si>
  <si>
    <t xml:space="preserve">Number of SMME &amp; Cooperatives support and  training programmes implemented </t>
  </si>
  <si>
    <t>Number of monthly reports on the assessment of service providers</t>
  </si>
  <si>
    <t>Number of risk management Workshops Conducted</t>
  </si>
  <si>
    <t>Q3- 31 March 2024 (Draft adoption), Q4 -31 May 2024 (Final adoption)</t>
  </si>
  <si>
    <t>Date of adoption of the 2024/2025 Final IDP</t>
  </si>
  <si>
    <t xml:space="preserve">Target Revised/Adjusted </t>
  </si>
  <si>
    <t xml:space="preserve">Target revised </t>
  </si>
  <si>
    <t>2 
(Q2 Holiday Programme, Q3 Library Week)</t>
  </si>
  <si>
    <t xml:space="preserve">Number of training reports on  the implementation of the WSP </t>
  </si>
  <si>
    <t xml:space="preserve">Fleet management reports signed by Finance Manager </t>
  </si>
  <si>
    <t xml:space="preserve">Number of Fleet management reports </t>
  </si>
  <si>
    <t>Indicator and Target revised</t>
  </si>
  <si>
    <t>Number of  training programmes and workshops for EPWP workers per quarter</t>
  </si>
  <si>
    <t xml:space="preserve">Fleet management reports signed by the Finance Manager </t>
  </si>
  <si>
    <t>21 (3 meetings per ward)</t>
  </si>
  <si>
    <t>Percentage of  Muzingezwi access road of 1.5 kms to be completed by 30 June 2024</t>
  </si>
  <si>
    <t>Percentage of  Mkhize access road of 1.0 kms to be completed by 30 June 2024</t>
  </si>
  <si>
    <t>BSD1.12</t>
  </si>
  <si>
    <t>BSD1.13</t>
  </si>
  <si>
    <t>BSD1.14</t>
  </si>
  <si>
    <t>BSD1.15</t>
  </si>
  <si>
    <t>BSD1.16</t>
  </si>
  <si>
    <t>BSD1.17</t>
  </si>
  <si>
    <t>BSD1.18</t>
  </si>
  <si>
    <t>BSD1.19</t>
  </si>
  <si>
    <t>BSD1.20</t>
  </si>
  <si>
    <t>BSD1.21</t>
  </si>
  <si>
    <t xml:space="preserve">Muzingezwi Access Road </t>
  </si>
  <si>
    <t xml:space="preserve">Mkhize Access Road </t>
  </si>
  <si>
    <t>Number of social relief groceries provided to bereaved indigent families</t>
  </si>
  <si>
    <t xml:space="preserve">New Indicator </t>
  </si>
  <si>
    <t>ORGANISATIONAL SCORECARD FOR 2024/2025</t>
  </si>
  <si>
    <t>REVISED SDBIP 2024/2025</t>
  </si>
  <si>
    <t>2024/2025</t>
  </si>
  <si>
    <t>Q3- 31 March 2025 (Draft adoption), Q4 -31 May 2025 (Final adoption)</t>
  </si>
  <si>
    <t>31 March 2025 (Draft adoption)</t>
  </si>
  <si>
    <t>31 May 2025 (Final adoption)</t>
  </si>
  <si>
    <t>30-Apr-2025</t>
  </si>
  <si>
    <t>(Q1) 30 September 2024
(Q3) 31 March 2025</t>
  </si>
  <si>
    <t>30-Jun-2025</t>
  </si>
  <si>
    <t>AFSs submitted to AG by 31 August 2024</t>
  </si>
  <si>
    <t>Date of adoption of the 2025/2026 IDP/ Budget Process Plan</t>
  </si>
  <si>
    <t>Date of adoption of the 2025/2026 IDP</t>
  </si>
  <si>
    <t>REVISED SDBIP  2024/2025</t>
  </si>
  <si>
    <t>Number of household electrified but not energised (accumulative) by 30/06/2025</t>
  </si>
  <si>
    <t>Electrification of 294 households electrified by 30/06/2025</t>
  </si>
  <si>
    <t>Electrification of 300 households electrified by 30/06/2025</t>
  </si>
  <si>
    <t>Electrification of 90 households electrified by 30/06/2025</t>
  </si>
  <si>
    <t>Electrification of 58 households electrified by 30/06/2025</t>
  </si>
  <si>
    <t xml:space="preserve"> Electrification of 52 households electrified by 30/06/2025</t>
  </si>
  <si>
    <t>Number of household electrified but not energised (accumulative)by 30/06/2025</t>
  </si>
  <si>
    <t xml:space="preserve">Percentage of the construction of Maqongqo Taxi Rank completed by 30/06/2025 (accumulative) </t>
  </si>
  <si>
    <t>Electrification of 343 households electrified by 30/06/2025</t>
  </si>
  <si>
    <t>Electrification of 78 households electrified by 30/06/2025</t>
  </si>
  <si>
    <t>Electrification of 77 households electrified by 30/06/2025</t>
  </si>
  <si>
    <t>100% Construction of Maqongqo Taxi Rank by 30/06/2025</t>
  </si>
  <si>
    <t xml:space="preserve">Percentage of the construction of 2,7kms completed by 30/06/2025 (accumulative) </t>
  </si>
  <si>
    <t>100% Construction of Chibini Access Road by 30/06/2025</t>
  </si>
  <si>
    <t xml:space="preserve">Percentage of the construction of Thimon Community Hall completed by 30/06/2025 (accumulative) </t>
  </si>
  <si>
    <t>100% of Banqobile Sport Field completed (accumulative) by 30/06/2025</t>
  </si>
  <si>
    <t>100% of Makhokhoba Access Road /Bridge of 0,5 kms completed by 30 June 2025 (accumulative) and Bridge</t>
  </si>
  <si>
    <t>100% of Jilafohlo Access Road of 4,5 kms completed by 30 June 2025 (accumulative)</t>
  </si>
  <si>
    <t>100% Construction of Muzingezwi access road by 30/06/2025</t>
  </si>
  <si>
    <t>100% Construction of Mkhize access road by 30/06/2025</t>
  </si>
  <si>
    <t>100% of Maintenance project in Ward 7 by 30/06/2025</t>
  </si>
  <si>
    <t>Maintenance  Ward 6</t>
  </si>
  <si>
    <t>Maintenance Ward 7</t>
  </si>
  <si>
    <t>Maintenance  Ward 5</t>
  </si>
  <si>
    <t>Maintenance Ward 4</t>
  </si>
  <si>
    <t>Maintenance Ward 3</t>
  </si>
  <si>
    <t>Maintenance Ward 2</t>
  </si>
  <si>
    <t>Maintenance Ward 1</t>
  </si>
  <si>
    <t>Electrification of 292 households electrified by 30/06/2025</t>
  </si>
  <si>
    <t>100% of maintanace of project ccompleted by 30/06/2025</t>
  </si>
  <si>
    <t>100% of maintanace of the project ccompleted by 30/06/2025</t>
  </si>
  <si>
    <t>Date of adoption of the 2022= IDP/ Budget Process Plan</t>
  </si>
  <si>
    <t xml:space="preserve">Percentage  of  maintanace project Ward 1 completed by 30/06/2025 (accumulative) </t>
  </si>
  <si>
    <t xml:space="preserve">Percentage  of maintenance of Ward 2 project completed by 30/06/2025 (accumulative) </t>
  </si>
  <si>
    <t xml:space="preserve">Percentage  of  maintenance of Ward 3 project completed by 30/06/2025 (accumulative) </t>
  </si>
  <si>
    <t xml:space="preserve">Percentage  of  maintenance of Ward 4 project completed by 30/06/2025 (accumulative) </t>
  </si>
  <si>
    <t xml:space="preserve">Percentage  of  Maintenance of Ward 5 project completed by 30/06/2025 (accumulative) </t>
  </si>
  <si>
    <t xml:space="preserve">Percentage of  Maintenance of Ward 6 project by 30/06/2025 (accumulative) </t>
  </si>
  <si>
    <t xml:space="preserve">Percentage  of  Maintenance project in Ward 7 completed by 30/06/2025 (accumulative) </t>
  </si>
  <si>
    <t>R100,000.00</t>
  </si>
  <si>
    <t>R1 329 000.00</t>
  </si>
  <si>
    <t>R3.2M</t>
  </si>
  <si>
    <t xml:space="preserve"> SDBIP 2024/2025</t>
  </si>
  <si>
    <t>Construction of Makholweni Access Road</t>
  </si>
  <si>
    <t>100% Construction of Makholweni Access Road by 30/06/2025</t>
  </si>
  <si>
    <t xml:space="preserve">Percentage of the construction of Makholweni Access Road completed by 30/06/2025 (accumulative) </t>
  </si>
  <si>
    <t>Construction of Nonzila Creche</t>
  </si>
  <si>
    <t xml:space="preserve">Percentage of the construction o Nonzila Creche completed by 30/06/2025 (accumulative) </t>
  </si>
  <si>
    <t>100% Construction of Nonzila Creche by 30/06/2025</t>
  </si>
  <si>
    <t>100% construction of Thimon Community Hall the project ccompleted by 30/06/2025</t>
  </si>
  <si>
    <t>Construction of Estingini Sports Field</t>
  </si>
  <si>
    <t xml:space="preserve">Percentage of Estingini Sports Field completed by 30/06/2025 (accumulative) </t>
  </si>
  <si>
    <t>Construction of Nkanyezini Sports Field</t>
  </si>
  <si>
    <t xml:space="preserve">Percentage of  Nkanyezini Sports Field completed by 30 June 2025 (accumulative) </t>
  </si>
  <si>
    <t>100% of Estingini Sports Field completed (accumulative) by 30/06/2025</t>
  </si>
  <si>
    <t xml:space="preserve">100% of Nkanyezini Sports Field completed by 30 June 2025 (accumulative) </t>
  </si>
  <si>
    <t>Construction of High Masts Lights</t>
  </si>
  <si>
    <t>Percentage of High Masts Lights completed by 30 June 2025 (accumulative)</t>
  </si>
  <si>
    <t>100% of High Masts Lights completed by 30 June 2025 (accumulative)</t>
  </si>
  <si>
    <t>Construction of Matigulu Access Road</t>
  </si>
  <si>
    <t>Percentage of  Construction of Matigulu Access Road to be completed by 30 June 2025</t>
  </si>
  <si>
    <t>100% Construction of Matigulu Access Road by 30/06/2025</t>
  </si>
  <si>
    <t>21 (3 meeting per ward)</t>
  </si>
  <si>
    <t>30-Apr-25</t>
  </si>
  <si>
    <t>Certificate of Expenditure signed by KZN COGTA and Council Resolution showing %</t>
  </si>
  <si>
    <t>Monthly Progress Report showing Grant expenditure % and invoices for integrated National Electrification Programme</t>
  </si>
  <si>
    <t>EPWP Projects List of beneficiaries for all wards</t>
  </si>
  <si>
    <t>Audit Plan and Audit committee minutes &amp; attendance register</t>
  </si>
  <si>
    <t>Internal Audit Charter, Audit committee minutes and registers</t>
  </si>
  <si>
    <t>Q3 Council Resolution  &amp;             Q4  Council Resolution</t>
  </si>
  <si>
    <t>Fleet management reports signed by the CFO</t>
  </si>
  <si>
    <t>Monthly Reports signed by the CFO</t>
  </si>
  <si>
    <t xml:space="preserve">Auditor General's Reports </t>
  </si>
  <si>
    <t>Revenue enhancement Strategy and Council resolution</t>
  </si>
  <si>
    <t xml:space="preserve">Payroll Reports signed by the CFO </t>
  </si>
  <si>
    <t>Reconciliations of grants income Reports signed by the CFO</t>
  </si>
  <si>
    <t>Monthly reconciliations signed by the CFO</t>
  </si>
  <si>
    <t>Age analysis and Monthly reconciliations signed by the CFO</t>
  </si>
  <si>
    <t>Number of monthly reports on Reconciliations of grants income signed off by the CFO</t>
  </si>
  <si>
    <t>Percentage spent on EPWP allocation (accumulative - Spend 100% at year end)</t>
  </si>
  <si>
    <t>To ensure that the Municipal
Liquidity position is managed
 at 1:07</t>
  </si>
  <si>
    <t>!00%</t>
  </si>
  <si>
    <t>Spend 100% of the MIG allocation by End of June 2025</t>
  </si>
  <si>
    <t>Date of adoption of the 2025/2026 Final IDP</t>
  </si>
  <si>
    <t>SDBIP  2024/2025</t>
  </si>
  <si>
    <t xml:space="preserve"> Compilation and submission of the AFS to Auditor General </t>
  </si>
  <si>
    <t xml:space="preserve">Date of AFS submitted to Auditor General </t>
  </si>
  <si>
    <t>Number of monthly  Vat Reconciliations prepared and signed by the  CFO</t>
  </si>
  <si>
    <t>Prepare and submit monthly Creditors Reconciliations signed by the  CFO</t>
  </si>
  <si>
    <t>Monitor the Spending  of the integrated National Electrification Programme to achieve 100%</t>
  </si>
  <si>
    <t>Reporting on Skills development and training for out of school youth signed by the  MM</t>
  </si>
  <si>
    <t>Reports on out of school youth trained through Skills development signed by the  MM and training registers</t>
  </si>
  <si>
    <t>Review of the youth development strategy/plan</t>
  </si>
  <si>
    <t>Number of Performance Agreements Signed by Senior Managers</t>
  </si>
  <si>
    <t>Performance appraisal reports signed by the MM</t>
  </si>
  <si>
    <t xml:space="preserve">To ensure that the mid -year Budget Report signed  by the MM is prepared and submitted </t>
  </si>
  <si>
    <t>Mid -year Budget Report signed by the MM and proof of submission</t>
  </si>
  <si>
    <t>Assess and Report on Service Providers Performance signed by the MM</t>
  </si>
  <si>
    <t>Reports signed by the MM on performance of service providers</t>
  </si>
  <si>
    <t xml:space="preserve">Quarterly reports signed and/or signed by the senior managers and/or line mangers  and pictures </t>
  </si>
  <si>
    <t>Report signed  by the senior manager and/or line manger to ensure the waste minimisation and diversion of waste from the landfill</t>
  </si>
  <si>
    <t xml:space="preserve">Reports signed  by the senior manager and/or line manger on waste removal and Billing reports        </t>
  </si>
  <si>
    <t xml:space="preserve">Number of Community Clean up Campaigns conducted and implemented in schools and communities, quarterly reports  signed by the senior manager and/or line manger.     </t>
  </si>
  <si>
    <t xml:space="preserve">Report signed by the senior managers and/or line mangers  and pictures </t>
  </si>
  <si>
    <t>Approved Workplan and register</t>
  </si>
  <si>
    <t>Pictures, report signed by the senior manager and/or line manger and/or gardens form</t>
  </si>
  <si>
    <t xml:space="preserve">Report signed by the senior manager and/or line manger and Register of Sports fields </t>
  </si>
  <si>
    <t xml:space="preserve"> Signed reports by the senior manager and/or line manger on social relief support provided to indigent families within all wards.</t>
  </si>
  <si>
    <t xml:space="preserve"> Signed reports by the senior manager and/or line manger on the number and/or percentage of households earning less than R 1100 a month with access to free  basic Electricity </t>
  </si>
  <si>
    <t>Eskom Free Basic Electricity register</t>
  </si>
  <si>
    <t>Approved EPWP Programmes List of beneficiaries</t>
  </si>
  <si>
    <t>Signed reports by the senior manager and/or line manger on social relief support.</t>
  </si>
  <si>
    <t>Quarterly evaluation reports signed  by the senior manager and/or line manger and Proof of submission of Evaluation Reports to Public Works</t>
  </si>
  <si>
    <t xml:space="preserve">Monitor and report signed by the senior manager and/or line manger on  the performance of rural  and agriculture development programmes  </t>
  </si>
  <si>
    <t>List of projects, Report signed by the senior manager and/or line manger and pictures</t>
  </si>
  <si>
    <t>Report signed by the senior manager and/or line manager on SMME &amp; Cooperatives support and  training programme</t>
  </si>
  <si>
    <t>LED Manager's report signed by the senior manager and/or line manager</t>
  </si>
  <si>
    <t xml:space="preserve">Minutes and attendance registers </t>
  </si>
  <si>
    <t>Attendance registers, photos and signed reports by the senior managers and/or line mangers.</t>
  </si>
  <si>
    <t>Attendance registers and reports signed by the senior manager and/or line manager</t>
  </si>
  <si>
    <t>Attendance registers, photos and signed reports by the senior managers and/or line manager.</t>
  </si>
  <si>
    <t>Reports signed by the senior manager and/or line manager submitted to Public Works and proof of submission to Public Works</t>
  </si>
  <si>
    <t>Assess and Report on  Service Providers Performance signed  by the manager</t>
  </si>
  <si>
    <t>Reports on Service provider performance signed  by the manager</t>
  </si>
  <si>
    <t>R</t>
  </si>
  <si>
    <t>Fixed Asset Register reconciliation performed  and signed of by the CFO</t>
  </si>
  <si>
    <t>Monthly fuel reconciliation reports signed of by the CFO</t>
  </si>
  <si>
    <t>Monthly Fuel reconciliation reports signed of by the CFO</t>
  </si>
  <si>
    <t>Fleet management reports signed by signed of by the CFO</t>
  </si>
  <si>
    <t>Number of Fleet management reports signed of by the CFO</t>
  </si>
  <si>
    <t>Report signed of by the CFO on the % Spent (Total spending on capital projects / Total capital budget) x 100 on capital projects</t>
  </si>
  <si>
    <t>Quarterly Expenditure report on Capital projects (for all grants) signed of by the CFO</t>
  </si>
  <si>
    <t>Quarterly Age Analysis reports prepared and signed of by the CFO, submitted to Council</t>
  </si>
  <si>
    <t xml:space="preserve"> Number of Age Analysis reports signed of by the CFO submitted to Council</t>
  </si>
  <si>
    <t xml:space="preserve">Age Analysis reports prepared and signed of by the CFO and council resolution </t>
  </si>
  <si>
    <t xml:space="preserve">Reports signed of by the CFO on the Debt collection rate </t>
  </si>
  <si>
    <t xml:space="preserve">Reports signed of by the CFO on the Cost coverage ratio and council resolution </t>
  </si>
  <si>
    <t>Number of reports (Section 52d  of MFMA) submitted to Council</t>
  </si>
  <si>
    <t>Section 52 (d) report signed by the CFO and Council resolution</t>
  </si>
  <si>
    <t>Monthly  Vat Reconciliations Reports signed by the CFO</t>
  </si>
  <si>
    <t>Finance Reports  signed by the CFO submitted to Finance Committee, Finance Committee Minutes and registers</t>
  </si>
  <si>
    <t xml:space="preserve">Submit reports  signed by the CFO to the Finance Portfolio Committee on a quarterly basis </t>
  </si>
  <si>
    <t>Number of Finance reports  signed by the CFO submitted to Finance Committee</t>
  </si>
  <si>
    <t xml:space="preserve">Debt coverage Ratio Reports  signed by the CFO, Finance Committee Minutes and registers </t>
  </si>
  <si>
    <t>Debtors to revenue ratio reports signed by the CFO, Registers and Finance Committee Minutes</t>
  </si>
  <si>
    <t>Costs coverage ratio Reports  signed by the CFO, registers and Finance Committee Minutes</t>
  </si>
  <si>
    <t>Prepare and submit monthly Bank Reconciliations  signed by the CFO</t>
  </si>
  <si>
    <t>Assess and Report on  Service Providers Performance signed  by the CFO</t>
  </si>
  <si>
    <t>Reports on Service provider performance signed  by the CFO</t>
  </si>
  <si>
    <t>Number of reports signed  by the CFO on the implementation of the Audit Action plan submitted to Council</t>
  </si>
  <si>
    <t>Reports signed  by the CFO on the implementation of the Audit Action plan and Council Resolution</t>
  </si>
  <si>
    <t>Quarterly Performance Reports signed  by the CFO on achieved and not achieved targets submitted to PMS Unit</t>
  </si>
  <si>
    <t>Quarterly Performance Reports signed  by the Manager on achieved and not achieved targets submitted to PMS Unit</t>
  </si>
  <si>
    <t>Quarterly PMS Report signed  by the Manager and Submission register</t>
  </si>
  <si>
    <t>Quarterly Performance Reports signed by the MM on achieved and not achieved targets submitted to Council</t>
  </si>
  <si>
    <t>Quarterly PMS Report signed by the MM and Council resolution</t>
  </si>
  <si>
    <t>Report signed by the senior manager and/or line manager on  households provided with access to basic level of solid waste removal</t>
  </si>
  <si>
    <t>Report signed by the senior manager and/or line manager on the vacancies filled as per the staff regulations</t>
  </si>
  <si>
    <t>Number of reports signed by the senior manager and/or line manager on vacancies filled</t>
  </si>
  <si>
    <t>Number of leave reconciliation report signed by the senior manager and/or line manager</t>
  </si>
  <si>
    <t>Monthly Leave reconciliation reports signed by the senior manager and/or line manager</t>
  </si>
  <si>
    <t>Attendance registers and workshop/training reports signed by the senior manager and/or line manager</t>
  </si>
  <si>
    <t>Number of quarterly IPMS implementation report signed by the senior manager and/or line manager</t>
  </si>
  <si>
    <t>Number of monthly reports on staff attendance signed by the senior manager and/or line manager</t>
  </si>
  <si>
    <t xml:space="preserve">Reports signed by the senior manager and/or line manager on implementation of IPMS </t>
  </si>
  <si>
    <t>Monthly reports signed by the senior manager and/or line manager on staff attendance</t>
  </si>
  <si>
    <t>Reports signed by the senior manager and/or line manager on the trainings implemented in the WSP</t>
  </si>
  <si>
    <t>Number of trainings implemented in the WSP</t>
  </si>
  <si>
    <t xml:space="preserve">Number of Library outreach programmes implemented </t>
  </si>
  <si>
    <t xml:space="preserve">Reports signed by the senior manager and/or line manager  on the Library outreach programmes implemented </t>
  </si>
  <si>
    <t xml:space="preserve">Number of reports on hours taken to repair the system , applications or network to full functionality following a failure signed by the manager </t>
  </si>
  <si>
    <t xml:space="preserve">Reports on hours taken to repair the system, applications or network signed by the manager </t>
  </si>
  <si>
    <t xml:space="preserve">Number of reports on hours required to resolve customer support or help ticket signed by the manager </t>
  </si>
  <si>
    <t xml:space="preserve">Report on the required time needed to provide customer support or help ticket signed by the manager </t>
  </si>
  <si>
    <t xml:space="preserve">Reporting on ICT expenditure costs signed by the manager </t>
  </si>
  <si>
    <t xml:space="preserve">Reports signed by the manager on ICT expenditure </t>
  </si>
  <si>
    <t xml:space="preserve">Reporting on Employee Assistance Programme (EAP) and wellness initiatives signed by the manager </t>
  </si>
  <si>
    <t xml:space="preserve">Attendance registers, pictures, and report signed by the manager on EAP and wellness initiatives implemented </t>
  </si>
  <si>
    <t>Report signed by the manager on implementation of file plan</t>
  </si>
  <si>
    <t xml:space="preserve">Reporting on the Implementation of the Registry File Plan signed by the manager </t>
  </si>
  <si>
    <t>Employment Equity Report signed by the manager submitted to the Department of Labour</t>
  </si>
  <si>
    <t xml:space="preserve">Acknowledgement of Receipt from the Department of Labour and 
Employment Equity Report signed by the manager </t>
  </si>
  <si>
    <t xml:space="preserve">Reporting signed by the manager on the Intake of items </t>
  </si>
  <si>
    <t xml:space="preserve">Appointment letters/Contracts of employment and report on intake of Interns signed by the manager </t>
  </si>
  <si>
    <t xml:space="preserve">Training Report on unemployed marginalized group signed by the manager and submitted to Department of Labour </t>
  </si>
  <si>
    <t xml:space="preserve"> Reports signed by the manager on trainings for marginalised group</t>
  </si>
  <si>
    <t xml:space="preserve">Reporting on the implementation of the budget </t>
  </si>
  <si>
    <t>Number of budget implementation reports signed by the manager</t>
  </si>
  <si>
    <t>Reports on budget inputs signed by the manager</t>
  </si>
  <si>
    <t>Number of inputs reports signed by the manager on the Budget and Adjustment Budget submitted to finance</t>
  </si>
  <si>
    <t>Number of reports signed  by the manager on security management</t>
  </si>
  <si>
    <t>Reports signed by the senior manager and/or line manager on filling of vacancies and adverts</t>
  </si>
  <si>
    <t>Budget Implementation Reports signed by the manager</t>
  </si>
  <si>
    <t>Number of quarterly performance report submitted to PMS unit.</t>
  </si>
  <si>
    <t>Reports signed  by the manager on security management</t>
  </si>
  <si>
    <t>100% construction of Thimon Community Hall the project completed by 30/06/2025</t>
  </si>
  <si>
    <t xml:space="preserve">Percentage  of  maintenance project Ward 1 completed by 30/06/2025 (accumulative) </t>
  </si>
  <si>
    <t>100% of maintenance of project completed by 30/06/2025</t>
  </si>
  <si>
    <t>100% of maintenance of the project completed by 30/06/2025</t>
  </si>
  <si>
    <t>Coordinate the Oversight committee meeting to consider the adoption of the Annual Report</t>
  </si>
  <si>
    <t>Council resolution and Oversight Report signed by the MM</t>
  </si>
  <si>
    <t>To prepare and table the draft Annual Report to Council</t>
  </si>
  <si>
    <t>Oversight report signed by MM, Minutes and attendance register</t>
  </si>
  <si>
    <t>Draft Annual Report  signed by the MM and Council Resolution</t>
  </si>
  <si>
    <t>Report signed by the HOD / Practical Completion Certificates</t>
  </si>
  <si>
    <t>Report signed by the HOD  / Practical Completion Certificates</t>
  </si>
  <si>
    <t xml:space="preserve">Report signed by the HOD  on Service provider performance </t>
  </si>
  <si>
    <t>Quarterly PMS Report signed by the HOD  and Submission register</t>
  </si>
  <si>
    <t xml:space="preserve"> Certificate of Expenditure signed by KZN COGTA and Council Resolution showing %</t>
  </si>
  <si>
    <t>Report signed by the HOD  on MIG projects implemented submitted to Council and council resolution</t>
  </si>
  <si>
    <t xml:space="preserve">Report signed by the HOD  on the progress  on INEP electricity projects submitted to Council and council resolution </t>
  </si>
  <si>
    <t xml:space="preserve">Spluma Application Report signed by the HOD and portfolio minutes and registers </t>
  </si>
  <si>
    <t xml:space="preserve">Inspection reports signed by the HOD/ building approvals, portfolio minutes and registers </t>
  </si>
  <si>
    <t xml:space="preserve">Implementing Agents' Report signed by the HOD / Attendance register,  Portfolio Committee Minutes </t>
  </si>
  <si>
    <t>CSD showing BBBEE level</t>
  </si>
  <si>
    <t>ACHIEVED / NOT ACHIEVED</t>
  </si>
  <si>
    <t xml:space="preserve">CORRECTIVE MEASURE </t>
  </si>
  <si>
    <t xml:space="preserve">Not for the period under review </t>
  </si>
  <si>
    <t xml:space="preserve"> Not Achieved </t>
  </si>
  <si>
    <t xml:space="preserve">TARGET REVISED / ADJUSTED </t>
  </si>
  <si>
    <t xml:space="preserve">KEY PERFORMANCE AREA : CROSS CUTTING ISSUES </t>
  </si>
  <si>
    <t>Not Achieved</t>
  </si>
  <si>
    <t>MIDTERM</t>
  </si>
  <si>
    <t>R1,600,000</t>
  </si>
  <si>
    <t>8 Portfolio meetings held
(2X Finance  
2X Corporate                 
2X Community        
2X Infrastructure)</t>
  </si>
  <si>
    <t>2X MPAC 
2X LLF</t>
  </si>
  <si>
    <t>Reduced numbers indicate a reduction in dependency on the municipality by indigent families.  This is good sign for the municipality.  As such the targets will be reviewed at the end of Q3</t>
  </si>
  <si>
    <t>More illegal dumps were identified which necessitated an increase in clean up campaigns.</t>
  </si>
  <si>
    <t>The increase in levels of waste necessitated an increase in recycling initiatives done at community level.</t>
  </si>
  <si>
    <t>More greening activities were done through working with EPWP.</t>
  </si>
  <si>
    <t>The process for establishing the Forum continues to be delayed by wards that have not selected representative.</t>
  </si>
  <si>
    <t>Due to the number of events that happen towards the Golden Games Programme (local, district and provincial games).  The dialogue programme was postponed to Q2 and the partners were not available..</t>
  </si>
  <si>
    <t>These will be revisited during the midterm review.</t>
  </si>
  <si>
    <t>More was achieved through collaboration with other OSS stakeholders.</t>
  </si>
  <si>
    <t>29 September 2024   and 13 - 15 September 2024</t>
  </si>
  <si>
    <t>A report has been issued to War Room Champion for improvement.</t>
  </si>
  <si>
    <t>2 meetings will be held in Q3</t>
  </si>
  <si>
    <t>17 Portfolio meetings held
(5X Finance  
5X Corporate                 
2X Community        
5X Infrastructure)</t>
  </si>
  <si>
    <t>4 Portfolio meetings held
1X Finance  
1X Corporate
1X Community 
1X Infrastructure</t>
  </si>
  <si>
    <t>W1, W2, W3, W4,W6 and War 7 are not compliant as they either have not conducted all 3 meetings of there was no submission from them. The gab is likely to have resulted from the IDP Roadshows.</t>
  </si>
  <si>
    <t xml:space="preserve">100% Construction of Makholweni Access Road by 30/06/2025 </t>
  </si>
  <si>
    <t xml:space="preserve">Percentage of  the construction of Nkanyezini Sports Field completed by 30/06/2025 (accumulative) </t>
  </si>
  <si>
    <t xml:space="preserve">100% of Nkanyezini Sports Field completed by 30/06/2025 (accumulative) </t>
  </si>
  <si>
    <t>Electrification of 160 households electrified by 30/06/2025 (number of connections)</t>
  </si>
  <si>
    <t>Electrification of 61 households electrified by 30/06/2025 (number of connections)</t>
  </si>
  <si>
    <t>Electrification of 143 households electrified by 30/06/2025 (number of connections)</t>
  </si>
  <si>
    <t>!00% of the Municipal Fencing completed by 30 June 2025 (accumulative)</t>
  </si>
  <si>
    <t>100% construction of Thimon Community Hall the project completed by 30/06/2025 (accumulative)</t>
  </si>
  <si>
    <t xml:space="preserve">100% of the Supply, delivery and Installation of Municipal Fencing  completed by 30/06/2025 (accumulative) </t>
  </si>
  <si>
    <t xml:space="preserve">!00% of the construction of Maqongqo Taxi Rank completed by 30/06/2025 (accumulative) </t>
  </si>
  <si>
    <t>Q3- 28 March 2024 (Draft adoption), Q4 -22 May 2024 (Final adoption)</t>
  </si>
  <si>
    <t>R4 214 611.55</t>
  </si>
  <si>
    <t xml:space="preserve">26 Portfolio meetings held
11 X Finance  
5 X Corporate                 
3 X Community        
7 X Infrastructure </t>
  </si>
  <si>
    <t xml:space="preserve">3 MPAC 
4 LLF </t>
  </si>
  <si>
    <t>1 x Community</t>
  </si>
  <si>
    <t>1 MPAC</t>
  </si>
  <si>
    <t>Not submitted</t>
  </si>
  <si>
    <t>2023/09/28
2024/02/28</t>
  </si>
  <si>
    <t>To ensure the procurement plan is submitted to Portfolio Committee and Treasury by the set date</t>
  </si>
  <si>
    <t>To ensure  skills development and training for out of school youth</t>
  </si>
  <si>
    <t>To ensure  the tourism brochure is approved by Council by the set date</t>
  </si>
  <si>
    <t>Electrification of 66 households electrified by 30/06/2025 (number of connections)</t>
  </si>
  <si>
    <t>Percentage  revised</t>
  </si>
  <si>
    <t xml:space="preserve">There was  slow debt collection during the quarter </t>
  </si>
  <si>
    <t>Training report, schedule and attendance registers</t>
  </si>
  <si>
    <t>Pictures, report signed by the senior manager and/or line manger and/or tractor forms</t>
  </si>
  <si>
    <t>Due to the appointment of the new OHS committee the meeting was postponed in Q2</t>
  </si>
  <si>
    <t>POE revised</t>
  </si>
  <si>
    <t>POE Revised</t>
  </si>
  <si>
    <t>To develop debt collection and payment incentives by Q3.</t>
  </si>
  <si>
    <t xml:space="preserve">The number of businesses billed for waste removal increased in Q1. </t>
  </si>
  <si>
    <t>The municipality received a low number of requests to assist indigent families with social relief than anticipated (based on previous trends)</t>
  </si>
  <si>
    <t>The LED forum will be established and convened before the end of Q4.</t>
  </si>
  <si>
    <t>The meeting could not be convened due to unavailability of stakeholders as well as the IDP Roadshows</t>
  </si>
  <si>
    <t>The meetings will resume in Q3</t>
  </si>
  <si>
    <t>2 Meetings will be held in Q3</t>
  </si>
  <si>
    <t>BSD1.22</t>
  </si>
  <si>
    <t>Target Revised</t>
  </si>
  <si>
    <t>Target and POE Revised</t>
  </si>
  <si>
    <t>BSD1.23</t>
  </si>
  <si>
    <t xml:space="preserve">Percentage of the construction of Imboyi Community Hall completed by 30/06/2025 (accumulative) </t>
  </si>
  <si>
    <t>New target and indicator</t>
  </si>
  <si>
    <t>Meeting was scheduled but due to the unavailability of some of the committee members the meeting did not sit.</t>
  </si>
  <si>
    <t xml:space="preserve">Number of Community Clean up Campaigns conducted and implemented in schools and communities, quarterly reports  signed by the senior manager and/or line manager.     </t>
  </si>
  <si>
    <t>Report signed  by the senior manager and/or line manager to ensure the waste minimisation and diversion of waste from the landfill</t>
  </si>
  <si>
    <t>Njobokazi Electrification Phase 04: Number of household electrified but not energised (accumulative) by 30/06/2025</t>
  </si>
  <si>
    <t>Mahlabathini Electrification: Number of household electrified but not energised (accumulative)by 30/06/2025</t>
  </si>
  <si>
    <t>Target removed as it was achieved in 2023/2024</t>
  </si>
  <si>
    <t>Indicator, Demand, Baseline, Backlog and Target revised</t>
  </si>
  <si>
    <t>Report signed by the HOD / Practical Completion Certificates and List of Beneficiaries</t>
  </si>
  <si>
    <t>Nkanyezini-Mboyi: Number of household electrified but not energised (accumulative) by 30/06/2025</t>
  </si>
  <si>
    <t>R4 522 665.37</t>
  </si>
  <si>
    <t>Ezinembeni Electrification: Number of household electrified but not energised (accumulative) by 30/06/2025</t>
  </si>
  <si>
    <t>R10 177 215.60</t>
  </si>
  <si>
    <t>Electrification of  households by 30/06/2025 (number of connections)</t>
  </si>
  <si>
    <t>Electrification of 75 households electrified by 30/06/2025 (number of connections)</t>
  </si>
  <si>
    <t>R6195649.15</t>
  </si>
  <si>
    <t>R7 860771.74</t>
  </si>
  <si>
    <t>9 720 057.60</t>
  </si>
  <si>
    <t xml:space="preserve">!00% of the construction of  Makhokhoba Concrete access roads/bridge Phase 2 completed by 30/06/2025 (accumulative) </t>
  </si>
  <si>
    <t xml:space="preserve">Percentage of Makhokhoba Concrete access roads/bridge Phase 2 completed by 30/06/2025 (accumulative) </t>
  </si>
  <si>
    <t>Indicator and Target corrected</t>
  </si>
  <si>
    <t>R6 250 281.34</t>
  </si>
  <si>
    <t>Indicator and Target REMOVED</t>
  </si>
  <si>
    <t>For Bids: Intention to award and/ copy of attendance registers for BAC and for Panel Appointments, approved evaluation report and appointment letters</t>
  </si>
  <si>
    <t>Purchase order, CSD showing BBBEE level or BBBEE certificate</t>
  </si>
  <si>
    <t>System generated leave report and reconciliation report signed by the Director/ Manager</t>
  </si>
  <si>
    <t>Acknowledgement of Receipt from the Department of Labour and 
Employment Equity system generated report</t>
  </si>
  <si>
    <t>50% construction of Imboyi Community Hall the project completed by 30/06/2025 (accumulative multi-year target)</t>
  </si>
  <si>
    <t>Indicator and Target REMOVED.  There is a delay on the projecct registration</t>
  </si>
  <si>
    <t>Percentage spent on MIG allocation (accumulative) by 30 June 2025</t>
  </si>
  <si>
    <t>Number of progress reports on MIG projects implemented in all wards prepared and submitted to Council quarterly</t>
  </si>
  <si>
    <t>Number of progress reports on INEP electricity projects implemented in all wards prepared and submitted to Council quarterly</t>
  </si>
  <si>
    <t>Number of risk management Registers with progress update Submitted to MANCO</t>
  </si>
  <si>
    <t xml:space="preserve">IDP STRATEGIC OBJECTIVE </t>
  </si>
  <si>
    <t>Makholweni Mpangisa Dwengu Electrification
Number of household electrified but not energised (accumulative) by 30/06/2025</t>
  </si>
  <si>
    <t>Maqongqo phase 03 Electrification Number of household electrified but not energised (accumulative) by 30/06/2025</t>
  </si>
  <si>
    <t>Mgwenya-Gulube Electrification Number of household electrified but not energised (accumulative) by 30/06/2025</t>
  </si>
  <si>
    <t>Njobokazi phase 05 ElectrificationNumber of household electrified but not energised (accumulative) by 30/06/2025</t>
  </si>
  <si>
    <t>Target removed</t>
  </si>
  <si>
    <t xml:space="preserve">Percentage  of  Maintenance in  Ward 5  completed by 30/06/2025 (accumulative) </t>
  </si>
  <si>
    <t xml:space="preserve">Percentage  of  maintenance  in Ward 4  completed by 30/06/2025 (accumulative) </t>
  </si>
  <si>
    <t xml:space="preserve">!00% of the construction of  Makhokhoba Concrete access roads/bridge Phase 1 completed by 30/06/2025 (accumulative) </t>
  </si>
  <si>
    <t xml:space="preserve">Percentage of Makhokhoba Concrete access roads/bridge Phase 1 completed by 30/06/2025 (accumulative)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</si>
</sst>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R&quot;#,##0;[Red]\-&quot;R&quot;#,##0"/>
    <numFmt numFmtId="8" formatCode="&quot;R&quot;#,##0.00;[Red]\-&quot;R&quot;#,##0.00"/>
    <numFmt numFmtId="164" formatCode="&quot;R&quot;#,##0"/>
    <numFmt numFmtId="165" formatCode="&quot;R&quot;\ #,##0.00"/>
  </numFmts>
  <fonts count="37" x14ac:knownFonts="1">
    <font>
      <sz val="11"/>
      <color theme="1"/>
      <name val="Calibri"/>
      <family val="2"/>
    </font>
    <font>
      <sz val="10"/>
      <color indexed="8"/>
      <name val="Arial"/>
      <family val="2"/>
    </font>
    <font>
      <b/>
      <sz val="11"/>
      <color theme="0"/>
      <name val="Calibri"/>
      <family val="2"/>
      <scheme val="minor"/>
    </font>
    <font>
      <b/>
      <sz val="11"/>
      <color theme="1"/>
      <name val="Calibri"/>
      <family val="2"/>
    </font>
    <font>
      <b/>
      <sz val="11"/>
      <color theme="0"/>
      <name val="Arial Narrow"/>
      <family val="2"/>
    </font>
    <font>
      <sz val="11"/>
      <name val="Arial Narrow"/>
      <family val="2"/>
    </font>
    <font>
      <b/>
      <sz val="11"/>
      <color rgb="FFFF0000"/>
      <name val="Calibri"/>
      <family val="2"/>
    </font>
    <font>
      <b/>
      <sz val="11"/>
      <name val="Arial Narrow"/>
      <family val="2"/>
    </font>
    <font>
      <b/>
      <sz val="11"/>
      <name val="Calibri"/>
      <family val="2"/>
    </font>
    <font>
      <sz val="11"/>
      <color rgb="FFFF0000"/>
      <name val="Calibri"/>
      <family val="2"/>
    </font>
    <font>
      <sz val="11"/>
      <name val="Calibri"/>
      <family val="2"/>
      <scheme val="minor"/>
    </font>
    <font>
      <sz val="8"/>
      <name val="Calibri"/>
      <family val="2"/>
    </font>
    <font>
      <sz val="11"/>
      <color theme="0"/>
      <name val="Calibri"/>
      <family val="2"/>
    </font>
    <font>
      <b/>
      <sz val="16"/>
      <color theme="0"/>
      <name val="Calibri"/>
      <family val="2"/>
      <scheme val="minor"/>
    </font>
    <font>
      <b/>
      <sz val="11"/>
      <color theme="1"/>
      <name val="Arial Narrow"/>
      <family val="2"/>
    </font>
    <font>
      <sz val="11"/>
      <color theme="1"/>
      <name val="Arial Narrow"/>
      <family val="2"/>
    </font>
    <font>
      <b/>
      <sz val="12"/>
      <color theme="0"/>
      <name val="Arial Narrow"/>
      <family val="2"/>
    </font>
    <font>
      <b/>
      <sz val="12"/>
      <name val="Arial Narrow"/>
      <family val="2"/>
    </font>
    <font>
      <sz val="12"/>
      <name val="Arial Narrow"/>
      <family val="2"/>
    </font>
    <font>
      <sz val="12"/>
      <color rgb="FF000000"/>
      <name val="Arial Narrow"/>
      <family val="2"/>
    </font>
    <font>
      <b/>
      <sz val="12"/>
      <color rgb="FF000000"/>
      <name val="Arial Narrow"/>
      <family val="2"/>
    </font>
    <font>
      <sz val="12"/>
      <color theme="1"/>
      <name val="Arial Narrow"/>
      <family val="2"/>
    </font>
    <font>
      <b/>
      <sz val="14"/>
      <name val="Calibri"/>
      <family val="2"/>
      <scheme val="minor"/>
    </font>
    <font>
      <b/>
      <sz val="12"/>
      <color theme="1"/>
      <name val="Arial Narrow"/>
      <family val="2"/>
    </font>
    <font>
      <b/>
      <sz val="12"/>
      <name val="Calibri"/>
      <family val="2"/>
      <scheme val="minor"/>
    </font>
    <font>
      <sz val="12"/>
      <name val="Calibri"/>
      <family val="2"/>
      <scheme val="minor"/>
    </font>
    <font>
      <b/>
      <sz val="12"/>
      <name val="Calibri"/>
      <family val="2"/>
    </font>
    <font>
      <sz val="12"/>
      <name val="Calibri"/>
      <family val="2"/>
    </font>
    <font>
      <sz val="11"/>
      <color theme="1"/>
      <name val="Calibri"/>
      <family val="2"/>
    </font>
    <font>
      <b/>
      <sz val="14"/>
      <name val="Calibri"/>
      <family val="2"/>
    </font>
    <font>
      <sz val="12"/>
      <color rgb="FFFF0000"/>
      <name val="Arial Narrow"/>
      <family val="2"/>
    </font>
    <font>
      <b/>
      <sz val="12"/>
      <name val="Century Gothic"/>
      <family val="2"/>
    </font>
    <font>
      <b/>
      <sz val="14"/>
      <color theme="0"/>
      <name val="Arial Narrow"/>
      <family val="2"/>
    </font>
    <font>
      <b/>
      <sz val="11"/>
      <name val="Calibri"/>
      <family val="2"/>
      <scheme val="minor"/>
    </font>
    <font>
      <b/>
      <sz val="12"/>
      <color rgb="FFFF0000"/>
      <name val="Arial Narrow"/>
      <family val="2"/>
    </font>
    <font>
      <b/>
      <sz val="12"/>
      <color rgb="FF000008"/>
      <name val="Arial Narrow"/>
      <family val="2"/>
    </font>
    <font>
      <sz val="12"/>
      <color rgb="FF080808"/>
      <name val="Arial Narrow"/>
      <family val="2"/>
    </font>
  </fonts>
  <fills count="20">
    <fill>
      <patternFill patternType="none"/>
    </fill>
    <fill>
      <patternFill patternType="gray125"/>
    </fill>
    <fill>
      <patternFill patternType="solid">
        <fgColor rgb="FF00B050"/>
        <bgColor indexed="64"/>
      </patternFill>
    </fill>
    <fill>
      <patternFill patternType="solid">
        <fgColor rgb="FFFFFFFF"/>
        <bgColor indexed="64"/>
      </patternFill>
    </fill>
    <fill>
      <patternFill patternType="solid">
        <fgColor rgb="FFB0D597"/>
        <bgColor indexed="64"/>
      </patternFill>
    </fill>
    <fill>
      <patternFill patternType="solid">
        <fgColor theme="6" tint="-0.249977111117893"/>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4" tint="-0.249977111117893"/>
        <bgColor indexed="64"/>
      </patternFill>
    </fill>
    <fill>
      <patternFill patternType="solid">
        <fgColor rgb="FFFFFF99"/>
        <bgColor indexed="64"/>
      </patternFill>
    </fill>
    <fill>
      <patternFill patternType="solid">
        <fgColor theme="4" tint="0.79998168889431442"/>
        <bgColor indexed="64"/>
      </patternFill>
    </fill>
    <fill>
      <patternFill patternType="solid">
        <fgColor theme="0"/>
        <bgColor indexed="64"/>
      </patternFill>
    </fill>
    <fill>
      <patternFill patternType="solid">
        <fgColor theme="7" tint="0.59999389629810485"/>
        <bgColor indexed="64"/>
      </patternFill>
    </fill>
    <fill>
      <patternFill patternType="solid">
        <fgColor theme="6" tint="0.59996337778862885"/>
        <bgColor indexed="64"/>
      </patternFill>
    </fill>
    <fill>
      <patternFill patternType="solid">
        <fgColor theme="6" tint="0.79998168889431442"/>
        <bgColor indexed="64"/>
      </patternFill>
    </fill>
    <fill>
      <patternFill patternType="solid">
        <fgColor rgb="FFDCE6F1"/>
        <bgColor indexed="64"/>
      </patternFill>
    </fill>
    <fill>
      <patternFill patternType="solid">
        <fgColor rgb="FFD8E4BC"/>
        <bgColor indexed="64"/>
      </patternFill>
    </fill>
    <fill>
      <patternFill patternType="solid">
        <fgColor rgb="FFFFFF00"/>
        <bgColor indexed="64"/>
      </patternFill>
    </fill>
    <fill>
      <patternFill patternType="solid">
        <fgColor rgb="FFFF0000"/>
        <bgColor indexed="64"/>
      </patternFill>
    </fill>
    <fill>
      <patternFill patternType="solid">
        <fgColor theme="5" tint="0.79998168889431442"/>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rgb="FF000000"/>
      </bottom>
      <diagonal/>
    </border>
    <border>
      <left style="thin">
        <color indexed="64"/>
      </left>
      <right style="medium">
        <color indexed="64"/>
      </right>
      <top style="thin">
        <color indexed="64"/>
      </top>
      <bottom style="thin">
        <color indexed="64"/>
      </bottom>
      <diagonal/>
    </border>
    <border>
      <left style="thin">
        <color indexed="64"/>
      </left>
      <right/>
      <top/>
      <bottom/>
      <diagonal/>
    </border>
    <border>
      <left style="medium">
        <color indexed="64"/>
      </left>
      <right style="medium">
        <color indexed="64"/>
      </right>
      <top style="medium">
        <color indexed="64"/>
      </top>
      <bottom style="medium">
        <color indexed="64"/>
      </bottom>
      <diagonal/>
    </border>
    <border>
      <left/>
      <right style="thin">
        <color rgb="FF000000"/>
      </right>
      <top style="thin">
        <color rgb="FF000000"/>
      </top>
      <bottom style="thin">
        <color rgb="FF000000"/>
      </bottom>
      <diagonal/>
    </border>
    <border>
      <left style="thin">
        <color rgb="FF000000"/>
      </left>
      <right style="thin">
        <color indexed="64"/>
      </right>
      <top style="thin">
        <color rgb="FF000000"/>
      </top>
      <bottom style="thin">
        <color rgb="FF000000"/>
      </bottom>
      <diagonal/>
    </border>
  </borders>
  <cellStyleXfs count="4">
    <xf numFmtId="0" fontId="0" fillId="0" borderId="0"/>
    <xf numFmtId="0" fontId="1" fillId="0" borderId="0"/>
    <xf numFmtId="0" fontId="1" fillId="0" borderId="0"/>
    <xf numFmtId="9" fontId="28" fillId="0" borderId="0" applyFont="0" applyFill="0" applyBorder="0" applyAlignment="0" applyProtection="0"/>
  </cellStyleXfs>
  <cellXfs count="546">
    <xf numFmtId="0" fontId="0" fillId="0" borderId="0" xfId="0"/>
    <xf numFmtId="0" fontId="5" fillId="0" borderId="0" xfId="0" applyFont="1" applyAlignment="1">
      <alignment vertical="center"/>
    </xf>
    <xf numFmtId="0" fontId="4" fillId="8" borderId="1" xfId="0" applyFont="1" applyFill="1" applyBorder="1" applyAlignment="1">
      <alignment horizontal="center" vertical="center"/>
    </xf>
    <xf numFmtId="0" fontId="0" fillId="0" borderId="1" xfId="0" applyBorder="1"/>
    <xf numFmtId="0" fontId="0" fillId="0" borderId="1" xfId="0" applyBorder="1" applyAlignment="1">
      <alignment horizontal="center"/>
    </xf>
    <xf numFmtId="0" fontId="3" fillId="0" borderId="1" xfId="0" applyFont="1" applyBorder="1" applyAlignment="1">
      <alignment horizontal="center"/>
    </xf>
    <xf numFmtId="0" fontId="0" fillId="10" borderId="1" xfId="0" applyFill="1" applyBorder="1"/>
    <xf numFmtId="0" fontId="8" fillId="10" borderId="1" xfId="0" applyFont="1" applyFill="1" applyBorder="1" applyAlignment="1">
      <alignment horizontal="center"/>
    </xf>
    <xf numFmtId="0" fontId="6" fillId="10" borderId="1" xfId="0" applyFont="1" applyFill="1" applyBorder="1" applyAlignment="1">
      <alignment horizontal="center"/>
    </xf>
    <xf numFmtId="0" fontId="9" fillId="0" borderId="1" xfId="0" applyFont="1" applyBorder="1" applyAlignment="1">
      <alignment horizontal="center"/>
    </xf>
    <xf numFmtId="0" fontId="0" fillId="12" borderId="1" xfId="0" applyFill="1" applyBorder="1" applyAlignment="1">
      <alignment horizontal="center"/>
    </xf>
    <xf numFmtId="0" fontId="6" fillId="12" borderId="1" xfId="0" applyFont="1" applyFill="1" applyBorder="1" applyAlignment="1">
      <alignment horizontal="center"/>
    </xf>
    <xf numFmtId="0" fontId="10" fillId="0" borderId="0" xfId="0" applyFont="1" applyAlignment="1">
      <alignment vertical="center"/>
    </xf>
    <xf numFmtId="0" fontId="5" fillId="0" borderId="0" xfId="0" applyFont="1" applyAlignment="1">
      <alignment horizontal="center" vertical="center" wrapText="1"/>
    </xf>
    <xf numFmtId="0" fontId="7" fillId="0" borderId="0" xfId="0" applyFont="1" applyAlignment="1">
      <alignment horizontal="center" vertical="center" wrapText="1"/>
    </xf>
    <xf numFmtId="0" fontId="7" fillId="0" borderId="0" xfId="0" applyFont="1" applyAlignment="1">
      <alignment vertical="center"/>
    </xf>
    <xf numFmtId="0" fontId="5" fillId="0" borderId="0" xfId="0" applyFont="1" applyAlignment="1">
      <alignment horizontal="center" vertical="center"/>
    </xf>
    <xf numFmtId="0" fontId="4" fillId="8" borderId="1" xfId="0" applyFont="1" applyFill="1" applyBorder="1" applyAlignment="1">
      <alignment vertical="center"/>
    </xf>
    <xf numFmtId="0" fontId="3" fillId="0" borderId="0" xfId="0" applyFont="1"/>
    <xf numFmtId="0" fontId="4" fillId="8" borderId="6" xfId="0" applyFont="1" applyFill="1" applyBorder="1" applyAlignment="1">
      <alignment horizontal="center" vertical="center"/>
    </xf>
    <xf numFmtId="0" fontId="4" fillId="8" borderId="2" xfId="0" applyFont="1" applyFill="1" applyBorder="1" applyAlignment="1">
      <alignment horizontal="center" vertical="center"/>
    </xf>
    <xf numFmtId="0" fontId="16" fillId="8" borderId="2" xfId="0" applyFont="1" applyFill="1" applyBorder="1" applyAlignment="1">
      <alignment horizontal="center" vertical="center" wrapText="1"/>
    </xf>
    <xf numFmtId="0" fontId="18" fillId="0" borderId="1" xfId="0" applyFont="1" applyBorder="1" applyAlignment="1">
      <alignment horizontal="center" vertical="center" wrapText="1" readingOrder="1"/>
    </xf>
    <xf numFmtId="0" fontId="17" fillId="10" borderId="3" xfId="0" applyFont="1" applyFill="1" applyBorder="1" applyAlignment="1">
      <alignment horizontal="center" vertical="center" wrapText="1"/>
    </xf>
    <xf numFmtId="0" fontId="17" fillId="9" borderId="1" xfId="0" applyFont="1" applyFill="1" applyBorder="1" applyAlignment="1">
      <alignment horizontal="center" vertical="center" wrapText="1"/>
    </xf>
    <xf numFmtId="0" fontId="18" fillId="0" borderId="2" xfId="0" applyFont="1" applyBorder="1" applyAlignment="1">
      <alignment horizontal="center" vertical="center" wrapText="1"/>
    </xf>
    <xf numFmtId="0" fontId="18" fillId="0" borderId="4" xfId="0" applyFont="1" applyBorder="1" applyAlignment="1">
      <alignment horizontal="center" vertical="center" wrapText="1" readingOrder="1"/>
    </xf>
    <xf numFmtId="0" fontId="17" fillId="6" borderId="1" xfId="0" applyFont="1" applyFill="1" applyBorder="1" applyAlignment="1">
      <alignment horizontal="center" vertical="center" wrapText="1"/>
    </xf>
    <xf numFmtId="0" fontId="17" fillId="6" borderId="4" xfId="0" applyFont="1" applyFill="1" applyBorder="1" applyAlignment="1">
      <alignment horizontal="center" vertical="center" wrapText="1"/>
    </xf>
    <xf numFmtId="0" fontId="17" fillId="9" borderId="2" xfId="0" applyFont="1" applyFill="1" applyBorder="1" applyAlignment="1">
      <alignment horizontal="center" vertical="center" wrapText="1"/>
    </xf>
    <xf numFmtId="0" fontId="17" fillId="6" borderId="1" xfId="0" applyFont="1" applyFill="1" applyBorder="1" applyAlignment="1">
      <alignment horizontal="center" vertical="center" wrapText="1" readingOrder="1"/>
    </xf>
    <xf numFmtId="0" fontId="17" fillId="0" borderId="1" xfId="0" applyFont="1" applyBorder="1" applyAlignment="1">
      <alignment horizontal="center" vertical="center" wrapText="1" readingOrder="1"/>
    </xf>
    <xf numFmtId="15" fontId="17" fillId="6" borderId="1" xfId="0" applyNumberFormat="1" applyFont="1" applyFill="1" applyBorder="1" applyAlignment="1">
      <alignment horizontal="center" vertical="center" wrapText="1" readingOrder="1"/>
    </xf>
    <xf numFmtId="15" fontId="17" fillId="0" borderId="1" xfId="0" applyNumberFormat="1" applyFont="1" applyBorder="1" applyAlignment="1">
      <alignment horizontal="center" vertical="center" wrapText="1" readingOrder="1"/>
    </xf>
    <xf numFmtId="15" fontId="17" fillId="9" borderId="1" xfId="0" applyNumberFormat="1" applyFont="1" applyFill="1" applyBorder="1" applyAlignment="1">
      <alignment horizontal="center" vertical="center" wrapText="1"/>
    </xf>
    <xf numFmtId="0" fontId="17" fillId="6" borderId="6" xfId="0" applyFont="1" applyFill="1" applyBorder="1" applyAlignment="1">
      <alignment horizontal="center" vertical="center" wrapText="1"/>
    </xf>
    <xf numFmtId="0" fontId="17" fillId="10" borderId="1" xfId="0" applyFont="1" applyFill="1" applyBorder="1" applyAlignment="1">
      <alignment horizontal="center" vertical="center" wrapText="1"/>
    </xf>
    <xf numFmtId="0" fontId="17" fillId="10" borderId="4" xfId="0" applyFont="1" applyFill="1" applyBorder="1" applyAlignment="1">
      <alignment horizontal="center" vertical="center" wrapText="1"/>
    </xf>
    <xf numFmtId="0" fontId="17" fillId="9" borderId="4" xfId="0" applyFont="1" applyFill="1" applyBorder="1" applyAlignment="1">
      <alignment horizontal="center" vertical="center" wrapText="1"/>
    </xf>
    <xf numFmtId="15" fontId="17" fillId="6" borderId="1" xfId="0" applyNumberFormat="1" applyFont="1" applyFill="1" applyBorder="1" applyAlignment="1">
      <alignment horizontal="center" vertical="center" wrapText="1"/>
    </xf>
    <xf numFmtId="15" fontId="17" fillId="0" borderId="1" xfId="0" applyNumberFormat="1" applyFont="1" applyBorder="1" applyAlignment="1">
      <alignment horizontal="center" vertical="center" wrapText="1"/>
    </xf>
    <xf numFmtId="0" fontId="19" fillId="0" borderId="1" xfId="0" applyFont="1" applyBorder="1" applyAlignment="1">
      <alignment horizontal="center" vertical="center" wrapText="1" readingOrder="1"/>
    </xf>
    <xf numFmtId="15" fontId="17" fillId="10" borderId="1" xfId="0" applyNumberFormat="1" applyFont="1" applyFill="1" applyBorder="1" applyAlignment="1">
      <alignment horizontal="center" vertical="center" wrapText="1" readingOrder="1"/>
    </xf>
    <xf numFmtId="15" fontId="17" fillId="9" borderId="2" xfId="0" applyNumberFormat="1" applyFont="1" applyFill="1" applyBorder="1" applyAlignment="1">
      <alignment horizontal="center" vertical="center" wrapText="1"/>
    </xf>
    <xf numFmtId="0" fontId="17" fillId="10" borderId="1" xfId="0" applyFont="1" applyFill="1" applyBorder="1" applyAlignment="1">
      <alignment horizontal="center" vertical="center" wrapText="1" readingOrder="1"/>
    </xf>
    <xf numFmtId="0" fontId="17" fillId="3" borderId="1" xfId="0" applyFont="1" applyFill="1" applyBorder="1" applyAlignment="1">
      <alignment horizontal="center" vertical="center" wrapText="1"/>
    </xf>
    <xf numFmtId="9" fontId="17" fillId="10" borderId="1" xfId="0" applyNumberFormat="1" applyFont="1" applyFill="1" applyBorder="1" applyAlignment="1">
      <alignment horizontal="center" vertical="center" wrapText="1"/>
    </xf>
    <xf numFmtId="9" fontId="17" fillId="9" borderId="1" xfId="0" applyNumberFormat="1" applyFont="1" applyFill="1" applyBorder="1" applyAlignment="1">
      <alignment horizontal="center" vertical="center" wrapText="1"/>
    </xf>
    <xf numFmtId="9" fontId="17" fillId="6" borderId="1" xfId="0" applyNumberFormat="1" applyFont="1" applyFill="1" applyBorder="1" applyAlignment="1">
      <alignment horizontal="center" vertical="center" wrapText="1"/>
    </xf>
    <xf numFmtId="9" fontId="17" fillId="0" borderId="1" xfId="0" applyNumberFormat="1" applyFont="1" applyBorder="1" applyAlignment="1">
      <alignment horizontal="center" vertical="center" wrapText="1"/>
    </xf>
    <xf numFmtId="0" fontId="18" fillId="11" borderId="1" xfId="0" applyFont="1" applyFill="1" applyBorder="1" applyAlignment="1">
      <alignment horizontal="center" vertical="center" wrapText="1"/>
    </xf>
    <xf numFmtId="0" fontId="18" fillId="0" borderId="0" xfId="0" applyFont="1" applyAlignment="1">
      <alignment horizontal="center" vertical="center"/>
    </xf>
    <xf numFmtId="0" fontId="18" fillId="0" borderId="0" xfId="0" applyFont="1" applyAlignment="1">
      <alignment horizontal="center" vertical="center" wrapText="1"/>
    </xf>
    <xf numFmtId="15" fontId="17" fillId="10" borderId="1" xfId="0" applyNumberFormat="1" applyFont="1" applyFill="1" applyBorder="1" applyAlignment="1">
      <alignment horizontal="center" vertical="center" wrapText="1"/>
    </xf>
    <xf numFmtId="15" fontId="17" fillId="9" borderId="1" xfId="0" applyNumberFormat="1" applyFont="1" applyFill="1" applyBorder="1" applyAlignment="1">
      <alignment horizontal="center" vertical="center" wrapText="1" readingOrder="1"/>
    </xf>
    <xf numFmtId="0" fontId="21" fillId="0" borderId="1" xfId="0" applyFont="1" applyBorder="1" applyAlignment="1">
      <alignment horizontal="center" vertical="center" wrapText="1"/>
    </xf>
    <xf numFmtId="0" fontId="23" fillId="10" borderId="1" xfId="0" applyFont="1" applyFill="1" applyBorder="1" applyAlignment="1">
      <alignment horizontal="center" vertical="center" wrapText="1"/>
    </xf>
    <xf numFmtId="0" fontId="23" fillId="9" borderId="1" xfId="0" applyFont="1" applyFill="1" applyBorder="1" applyAlignment="1">
      <alignment horizontal="center" vertical="center" wrapText="1"/>
    </xf>
    <xf numFmtId="0" fontId="23" fillId="6" borderId="1" xfId="0" applyFont="1" applyFill="1" applyBorder="1" applyAlignment="1">
      <alignment horizontal="center" vertical="center" wrapText="1"/>
    </xf>
    <xf numFmtId="0" fontId="23" fillId="0" borderId="1" xfId="0" applyFont="1" applyBorder="1" applyAlignment="1">
      <alignment horizontal="center" vertical="center" wrapText="1"/>
    </xf>
    <xf numFmtId="0" fontId="17" fillId="0" borderId="1" xfId="0" applyFont="1" applyBorder="1" applyAlignment="1">
      <alignment horizontal="center" vertical="center"/>
    </xf>
    <xf numFmtId="0" fontId="17" fillId="9" borderId="1" xfId="0" applyFont="1" applyFill="1" applyBorder="1" applyAlignment="1">
      <alignment horizontal="center" vertical="center"/>
    </xf>
    <xf numFmtId="6" fontId="18" fillId="0" borderId="1" xfId="0" applyNumberFormat="1" applyFont="1" applyBorder="1" applyAlignment="1">
      <alignment horizontal="center" vertical="center" wrapText="1"/>
    </xf>
    <xf numFmtId="9" fontId="17" fillId="6" borderId="6" xfId="0" applyNumberFormat="1" applyFont="1" applyFill="1" applyBorder="1" applyAlignment="1">
      <alignment horizontal="center" vertical="center" wrapText="1"/>
    </xf>
    <xf numFmtId="6" fontId="18" fillId="0" borderId="6" xfId="0" applyNumberFormat="1" applyFont="1" applyBorder="1" applyAlignment="1">
      <alignment horizontal="center" vertical="center" wrapText="1"/>
    </xf>
    <xf numFmtId="9" fontId="17" fillId="9" borderId="1" xfId="0" applyNumberFormat="1" applyFont="1" applyFill="1" applyBorder="1" applyAlignment="1">
      <alignment horizontal="center" vertical="center"/>
    </xf>
    <xf numFmtId="0" fontId="17" fillId="9" borderId="1" xfId="0" quotePrefix="1" applyFont="1" applyFill="1" applyBorder="1" applyAlignment="1">
      <alignment horizontal="center" vertical="center"/>
    </xf>
    <xf numFmtId="0" fontId="17" fillId="6" borderId="1" xfId="0" quotePrefix="1" applyFont="1" applyFill="1" applyBorder="1" applyAlignment="1">
      <alignment horizontal="center" vertical="center" wrapText="1"/>
    </xf>
    <xf numFmtId="0" fontId="17" fillId="10" borderId="6" xfId="0" applyFont="1" applyFill="1" applyBorder="1" applyAlignment="1">
      <alignment horizontal="center" vertical="center" wrapText="1"/>
    </xf>
    <xf numFmtId="0" fontId="17" fillId="9" borderId="6" xfId="0" applyFont="1" applyFill="1" applyBorder="1" applyAlignment="1">
      <alignment horizontal="center" vertical="center" wrapText="1"/>
    </xf>
    <xf numFmtId="20" fontId="17" fillId="10" borderId="1" xfId="0" applyNumberFormat="1" applyFont="1" applyFill="1" applyBorder="1" applyAlignment="1">
      <alignment horizontal="center" vertical="center" wrapText="1"/>
    </xf>
    <xf numFmtId="20" fontId="17" fillId="9" borderId="1" xfId="0" applyNumberFormat="1" applyFont="1" applyFill="1" applyBorder="1" applyAlignment="1">
      <alignment horizontal="center" vertical="center" wrapText="1"/>
    </xf>
    <xf numFmtId="20" fontId="17" fillId="6" borderId="1" xfId="0" applyNumberFormat="1" applyFont="1" applyFill="1" applyBorder="1" applyAlignment="1">
      <alignment horizontal="center" vertical="center" wrapText="1"/>
    </xf>
    <xf numFmtId="15" fontId="17" fillId="6" borderId="6" xfId="0" applyNumberFormat="1" applyFont="1" applyFill="1" applyBorder="1" applyAlignment="1">
      <alignment horizontal="center" vertical="center" wrapText="1"/>
    </xf>
    <xf numFmtId="0" fontId="18" fillId="11" borderId="4" xfId="0" applyFont="1" applyFill="1" applyBorder="1" applyAlignment="1">
      <alignment horizontal="center" vertical="center" wrapText="1"/>
    </xf>
    <xf numFmtId="0" fontId="26" fillId="0" borderId="12" xfId="0" applyFont="1" applyBorder="1" applyAlignment="1">
      <alignment vertical="center"/>
    </xf>
    <xf numFmtId="49" fontId="17" fillId="6" borderId="6" xfId="0" applyNumberFormat="1" applyFont="1" applyFill="1" applyBorder="1" applyAlignment="1">
      <alignment horizontal="center" vertical="center" wrapText="1"/>
    </xf>
    <xf numFmtId="49" fontId="17" fillId="6" borderId="1" xfId="0" applyNumberFormat="1" applyFont="1" applyFill="1" applyBorder="1" applyAlignment="1">
      <alignment horizontal="center" vertical="center" wrapText="1"/>
    </xf>
    <xf numFmtId="0" fontId="18" fillId="0" borderId="1" xfId="0" applyFont="1" applyBorder="1" applyAlignment="1">
      <alignment horizontal="center" vertical="center"/>
    </xf>
    <xf numFmtId="0" fontId="17" fillId="10" borderId="1" xfId="0" applyFont="1" applyFill="1" applyBorder="1" applyAlignment="1">
      <alignment horizontal="center" vertical="center"/>
    </xf>
    <xf numFmtId="0" fontId="17" fillId="6" borderId="1" xfId="0" applyFont="1" applyFill="1" applyBorder="1" applyAlignment="1">
      <alignment horizontal="center" vertical="center"/>
    </xf>
    <xf numFmtId="49" fontId="17" fillId="9" borderId="1" xfId="0" applyNumberFormat="1" applyFont="1" applyFill="1" applyBorder="1" applyAlignment="1">
      <alignment horizontal="center" vertical="center" wrapText="1"/>
    </xf>
    <xf numFmtId="0" fontId="17" fillId="0" borderId="3" xfId="0" applyFont="1" applyBorder="1" applyAlignment="1">
      <alignment horizontal="center" vertical="center" wrapText="1"/>
    </xf>
    <xf numFmtId="0" fontId="24" fillId="0" borderId="0" xfId="0" applyFont="1" applyAlignment="1">
      <alignment vertical="center"/>
    </xf>
    <xf numFmtId="0" fontId="18" fillId="0" borderId="0" xfId="0" applyFont="1" applyAlignment="1">
      <alignment vertical="center" wrapText="1"/>
    </xf>
    <xf numFmtId="0" fontId="26" fillId="0" borderId="0" xfId="0" applyFont="1" applyAlignment="1">
      <alignment vertical="center" textRotation="90" wrapText="1"/>
    </xf>
    <xf numFmtId="0" fontId="25" fillId="0" borderId="0" xfId="0" applyFont="1" applyAlignment="1">
      <alignment vertical="center"/>
    </xf>
    <xf numFmtId="0" fontId="17" fillId="11" borderId="4"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18" fillId="0" borderId="12" xfId="0" applyFont="1" applyBorder="1" applyAlignment="1">
      <alignment horizontal="center" vertical="center"/>
    </xf>
    <xf numFmtId="6" fontId="18" fillId="11" borderId="6" xfId="0" applyNumberFormat="1" applyFont="1" applyFill="1" applyBorder="1" applyAlignment="1">
      <alignment horizontal="center" vertical="center" wrapText="1"/>
    </xf>
    <xf numFmtId="15" fontId="17" fillId="3" borderId="1" xfId="0" applyNumberFormat="1" applyFont="1" applyFill="1" applyBorder="1" applyAlignment="1">
      <alignment horizontal="center" vertical="center" wrapText="1"/>
    </xf>
    <xf numFmtId="16" fontId="17" fillId="3" borderId="1" xfId="0" applyNumberFormat="1" applyFont="1" applyFill="1" applyBorder="1" applyAlignment="1">
      <alignment horizontal="center" vertical="center" wrapText="1"/>
    </xf>
    <xf numFmtId="9" fontId="17" fillId="3" borderId="1" xfId="0" applyNumberFormat="1" applyFont="1" applyFill="1" applyBorder="1" applyAlignment="1">
      <alignment horizontal="center" vertical="center" wrapText="1"/>
    </xf>
    <xf numFmtId="20" fontId="17" fillId="3" borderId="1" xfId="0" applyNumberFormat="1" applyFont="1" applyFill="1" applyBorder="1" applyAlignment="1">
      <alignment horizontal="center" vertical="center" wrapText="1"/>
    </xf>
    <xf numFmtId="0" fontId="17" fillId="0" borderId="2" xfId="0" applyFont="1" applyBorder="1" applyAlignment="1">
      <alignment horizontal="center" vertical="center" wrapText="1"/>
    </xf>
    <xf numFmtId="0" fontId="23" fillId="0" borderId="4" xfId="0" applyFont="1" applyBorder="1" applyAlignment="1">
      <alignment horizontal="center" vertical="center" wrapText="1"/>
    </xf>
    <xf numFmtId="15" fontId="17" fillId="0" borderId="6" xfId="0" applyNumberFormat="1" applyFont="1" applyBorder="1" applyAlignment="1">
      <alignment horizontal="center" vertical="center" wrapText="1"/>
    </xf>
    <xf numFmtId="15" fontId="17" fillId="11" borderId="1" xfId="0" applyNumberFormat="1" applyFont="1" applyFill="1" applyBorder="1" applyAlignment="1">
      <alignment horizontal="center" vertical="center" wrapText="1"/>
    </xf>
    <xf numFmtId="15" fontId="17" fillId="11" borderId="6" xfId="0" applyNumberFormat="1" applyFont="1" applyFill="1" applyBorder="1" applyAlignment="1">
      <alignment horizontal="center" vertical="center" wrapText="1"/>
    </xf>
    <xf numFmtId="0" fontId="17" fillId="0" borderId="1" xfId="0" quotePrefix="1" applyFont="1" applyBorder="1" applyAlignment="1">
      <alignment horizontal="center" vertical="center" wrapText="1"/>
    </xf>
    <xf numFmtId="0" fontId="18" fillId="11" borderId="6" xfId="0" applyFont="1" applyFill="1" applyBorder="1" applyAlignment="1">
      <alignment horizontal="center" vertical="center" wrapText="1"/>
    </xf>
    <xf numFmtId="0" fontId="17" fillId="9" borderId="1" xfId="0" quotePrefix="1" applyFont="1" applyFill="1" applyBorder="1" applyAlignment="1">
      <alignment horizontal="center" vertical="center" wrapText="1"/>
    </xf>
    <xf numFmtId="0" fontId="4" fillId="8" borderId="1" xfId="0" applyFont="1" applyFill="1" applyBorder="1" applyAlignment="1">
      <alignment horizontal="center" vertical="center" wrapText="1"/>
    </xf>
    <xf numFmtId="0" fontId="17" fillId="0" borderId="6" xfId="0" applyFont="1" applyBorder="1" applyAlignment="1">
      <alignment horizontal="center" vertical="center" wrapText="1"/>
    </xf>
    <xf numFmtId="0" fontId="18" fillId="0" borderId="6" xfId="0" applyFont="1" applyBorder="1" applyAlignment="1">
      <alignment horizontal="center" vertical="center" wrapText="1"/>
    </xf>
    <xf numFmtId="0" fontId="24" fillId="0" borderId="12" xfId="0" applyFont="1" applyBorder="1" applyAlignment="1">
      <alignment horizontal="left" vertical="center"/>
    </xf>
    <xf numFmtId="0" fontId="24" fillId="0" borderId="3" xfId="0" applyFont="1" applyBorder="1" applyAlignment="1">
      <alignment horizontal="left" vertical="center"/>
    </xf>
    <xf numFmtId="0" fontId="21" fillId="0" borderId="4" xfId="0" applyFont="1" applyBorder="1" applyAlignment="1">
      <alignment horizontal="center" vertical="center" wrapText="1"/>
    </xf>
    <xf numFmtId="0" fontId="17" fillId="0" borderId="1" xfId="0" applyFont="1" applyBorder="1" applyAlignment="1">
      <alignment horizontal="center" vertical="center" wrapText="1"/>
    </xf>
    <xf numFmtId="0" fontId="18" fillId="0" borderId="1" xfId="0" applyFont="1" applyBorder="1" applyAlignment="1">
      <alignment horizontal="center" vertical="center" wrapText="1"/>
    </xf>
    <xf numFmtId="0" fontId="18" fillId="3" borderId="1" xfId="0" applyFont="1" applyFill="1" applyBorder="1" applyAlignment="1">
      <alignment horizontal="center" vertical="center" wrapText="1"/>
    </xf>
    <xf numFmtId="0" fontId="24" fillId="0" borderId="2" xfId="0" applyFont="1" applyBorder="1" applyAlignment="1">
      <alignment horizontal="left" vertical="center"/>
    </xf>
    <xf numFmtId="0" fontId="4" fillId="8" borderId="2" xfId="0" applyFont="1" applyFill="1" applyBorder="1" applyAlignment="1">
      <alignment horizontal="center" vertical="center" wrapText="1"/>
    </xf>
    <xf numFmtId="0" fontId="19" fillId="0" borderId="1" xfId="0" applyFont="1" applyBorder="1" applyAlignment="1">
      <alignment horizontal="center" vertical="center" wrapText="1"/>
    </xf>
    <xf numFmtId="0" fontId="19" fillId="0" borderId="12" xfId="0" applyFont="1" applyBorder="1" applyAlignment="1">
      <alignment horizontal="center" vertical="center" wrapText="1"/>
    </xf>
    <xf numFmtId="9" fontId="17" fillId="11" borderId="1" xfId="0" applyNumberFormat="1" applyFont="1" applyFill="1" applyBorder="1" applyAlignment="1">
      <alignment horizontal="center" vertical="center" wrapText="1"/>
    </xf>
    <xf numFmtId="0" fontId="14" fillId="0" borderId="1" xfId="0" applyFont="1" applyBorder="1" applyAlignment="1">
      <alignment horizontal="center" vertical="center" wrapText="1"/>
    </xf>
    <xf numFmtId="0" fontId="15" fillId="0" borderId="1" xfId="0" applyFont="1" applyBorder="1" applyAlignment="1">
      <alignment horizontal="center" vertical="center" wrapText="1"/>
    </xf>
    <xf numFmtId="0" fontId="21" fillId="3" borderId="1" xfId="0" applyFont="1" applyFill="1" applyBorder="1" applyAlignment="1">
      <alignment horizontal="center" vertical="center" wrapText="1"/>
    </xf>
    <xf numFmtId="9" fontId="0" fillId="0" borderId="0" xfId="3" applyFont="1"/>
    <xf numFmtId="0" fontId="25" fillId="0" borderId="12" xfId="0" applyFont="1" applyBorder="1" applyAlignment="1">
      <alignment horizontal="center" vertical="center"/>
    </xf>
    <xf numFmtId="0" fontId="18" fillId="3" borderId="6" xfId="0" applyFont="1" applyFill="1" applyBorder="1" applyAlignment="1">
      <alignment horizontal="center" vertical="center" wrapText="1"/>
    </xf>
    <xf numFmtId="0" fontId="18" fillId="0" borderId="5" xfId="0" applyFont="1" applyBorder="1" applyAlignment="1">
      <alignment horizontal="center" vertical="center" wrapText="1"/>
    </xf>
    <xf numFmtId="6" fontId="17" fillId="0" borderId="6" xfId="0" applyNumberFormat="1" applyFont="1" applyBorder="1" applyAlignment="1">
      <alignment horizontal="center" vertical="center" wrapText="1"/>
    </xf>
    <xf numFmtId="6" fontId="17" fillId="0" borderId="1" xfId="0" applyNumberFormat="1" applyFont="1" applyBorder="1" applyAlignment="1">
      <alignment horizontal="center" vertical="center" wrapText="1"/>
    </xf>
    <xf numFmtId="0" fontId="25" fillId="0" borderId="13" xfId="0" applyFont="1" applyBorder="1" applyAlignment="1">
      <alignment horizontal="center" vertical="center" textRotation="90" wrapText="1"/>
    </xf>
    <xf numFmtId="0" fontId="25" fillId="0" borderId="8" xfId="0" applyFont="1" applyBorder="1" applyAlignment="1">
      <alignment horizontal="center" vertical="center" textRotation="90" wrapText="1"/>
    </xf>
    <xf numFmtId="0" fontId="17" fillId="0" borderId="8" xfId="0" applyFont="1" applyBorder="1" applyAlignment="1">
      <alignment horizontal="center" vertical="center" wrapText="1"/>
    </xf>
    <xf numFmtId="0" fontId="18" fillId="0" borderId="8" xfId="0" applyFont="1" applyBorder="1" applyAlignment="1">
      <alignment horizontal="center" vertical="center" wrapText="1"/>
    </xf>
    <xf numFmtId="0" fontId="18" fillId="0" borderId="7" xfId="0" applyFont="1" applyBorder="1" applyAlignment="1">
      <alignment horizontal="center" vertical="center" wrapText="1"/>
    </xf>
    <xf numFmtId="164" fontId="17" fillId="0" borderId="1" xfId="0" applyNumberFormat="1" applyFont="1" applyBorder="1" applyAlignment="1">
      <alignment horizontal="center" vertical="center" wrapText="1"/>
    </xf>
    <xf numFmtId="20" fontId="7" fillId="11" borderId="1" xfId="0" applyNumberFormat="1" applyFont="1" applyFill="1" applyBorder="1" applyAlignment="1">
      <alignment horizontal="center" vertical="center" wrapText="1"/>
    </xf>
    <xf numFmtId="9" fontId="17" fillId="10" borderId="6" xfId="0" applyNumberFormat="1" applyFont="1" applyFill="1" applyBorder="1" applyAlignment="1">
      <alignment horizontal="center" vertical="center" wrapText="1"/>
    </xf>
    <xf numFmtId="15" fontId="17" fillId="10" borderId="6" xfId="0" applyNumberFormat="1" applyFont="1" applyFill="1" applyBorder="1" applyAlignment="1">
      <alignment horizontal="center" vertical="center" wrapText="1"/>
    </xf>
    <xf numFmtId="15" fontId="17" fillId="9" borderId="6" xfId="0" applyNumberFormat="1" applyFont="1" applyFill="1" applyBorder="1" applyAlignment="1">
      <alignment horizontal="center" vertical="center" wrapText="1"/>
    </xf>
    <xf numFmtId="49" fontId="17" fillId="10" borderId="6" xfId="0" applyNumberFormat="1" applyFont="1" applyFill="1" applyBorder="1" applyAlignment="1">
      <alignment horizontal="center" vertical="center" wrapText="1"/>
    </xf>
    <xf numFmtId="49" fontId="17" fillId="10" borderId="1" xfId="0" applyNumberFormat="1" applyFont="1" applyFill="1" applyBorder="1" applyAlignment="1">
      <alignment horizontal="center" vertical="center" wrapText="1"/>
    </xf>
    <xf numFmtId="0" fontId="20" fillId="15" borderId="1" xfId="0" applyFont="1" applyFill="1" applyBorder="1" applyAlignment="1">
      <alignment horizontal="center" vertical="center" wrapText="1"/>
    </xf>
    <xf numFmtId="6" fontId="20" fillId="9" borderId="1" xfId="0" applyNumberFormat="1" applyFont="1" applyFill="1" applyBorder="1" applyAlignment="1">
      <alignment horizontal="center" vertical="center" wrapText="1"/>
    </xf>
    <xf numFmtId="0" fontId="20" fillId="16" borderId="1" xfId="0" applyFont="1" applyFill="1" applyBorder="1" applyAlignment="1">
      <alignment horizontal="center" vertical="center" wrapText="1"/>
    </xf>
    <xf numFmtId="6" fontId="23" fillId="0" borderId="1" xfId="0" applyNumberFormat="1" applyFont="1" applyBorder="1" applyAlignment="1">
      <alignment horizontal="center" vertical="center"/>
    </xf>
    <xf numFmtId="0" fontId="17" fillId="9" borderId="6" xfId="0" applyFont="1" applyFill="1" applyBorder="1" applyAlignment="1">
      <alignment horizontal="center" vertical="center"/>
    </xf>
    <xf numFmtId="0" fontId="18" fillId="0" borderId="4" xfId="0" applyFont="1" applyBorder="1" applyAlignment="1">
      <alignment horizontal="center" vertical="center" wrapText="1"/>
    </xf>
    <xf numFmtId="0" fontId="16" fillId="8" borderId="1" xfId="0" applyFont="1" applyFill="1" applyBorder="1" applyAlignment="1">
      <alignment horizontal="center" vertical="center" wrapText="1"/>
    </xf>
    <xf numFmtId="0" fontId="19" fillId="0" borderId="4" xfId="0" applyFont="1" applyBorder="1" applyAlignment="1">
      <alignment horizontal="center" vertical="center" wrapText="1" readingOrder="1"/>
    </xf>
    <xf numFmtId="0" fontId="17" fillId="9" borderId="1" xfId="0" applyFont="1" applyFill="1" applyBorder="1" applyAlignment="1">
      <alignment horizontal="center" vertical="center" wrapText="1" readingOrder="1"/>
    </xf>
    <xf numFmtId="0" fontId="29" fillId="0" borderId="12" xfId="0" applyFont="1" applyBorder="1" applyAlignment="1">
      <alignment horizontal="left" vertical="center"/>
    </xf>
    <xf numFmtId="165" fontId="17" fillId="3" borderId="1" xfId="0" applyNumberFormat="1" applyFont="1" applyFill="1" applyBorder="1" applyAlignment="1">
      <alignment horizontal="center" vertical="center" wrapText="1"/>
    </xf>
    <xf numFmtId="0" fontId="19" fillId="0" borderId="7" xfId="0" applyFont="1" applyBorder="1" applyAlignment="1">
      <alignment horizontal="center" vertical="center" wrapText="1"/>
    </xf>
    <xf numFmtId="0" fontId="4" fillId="8" borderId="4" xfId="0" applyFont="1" applyFill="1" applyBorder="1" applyAlignment="1">
      <alignment horizontal="center" vertical="center" wrapText="1"/>
    </xf>
    <xf numFmtId="0" fontId="25" fillId="0" borderId="3" xfId="0" applyFont="1" applyBorder="1" applyAlignment="1">
      <alignment horizontal="center" vertical="center"/>
    </xf>
    <xf numFmtId="0" fontId="17" fillId="0" borderId="4" xfId="0" applyFont="1" applyBorder="1" applyAlignment="1">
      <alignment horizontal="center" vertical="center" wrapText="1"/>
    </xf>
    <xf numFmtId="0" fontId="17" fillId="11" borderId="1" xfId="0" applyFont="1" applyFill="1" applyBorder="1" applyAlignment="1">
      <alignment horizontal="center" vertical="center" wrapText="1"/>
    </xf>
    <xf numFmtId="0" fontId="19" fillId="0" borderId="4" xfId="0" applyFont="1" applyBorder="1" applyAlignment="1">
      <alignment horizontal="center" vertical="center" wrapText="1"/>
    </xf>
    <xf numFmtId="0" fontId="18" fillId="3" borderId="4" xfId="0" applyFont="1" applyFill="1" applyBorder="1" applyAlignment="1">
      <alignment horizontal="center" vertical="center" wrapText="1"/>
    </xf>
    <xf numFmtId="0" fontId="17" fillId="3" borderId="4" xfId="0" applyFont="1" applyFill="1" applyBorder="1" applyAlignment="1">
      <alignment horizontal="center" vertical="center" wrapText="1"/>
    </xf>
    <xf numFmtId="0" fontId="22" fillId="0" borderId="2" xfId="0" applyFont="1" applyBorder="1" applyAlignment="1">
      <alignment horizontal="left" vertical="center"/>
    </xf>
    <xf numFmtId="0" fontId="22" fillId="0" borderId="12" xfId="0" applyFont="1" applyBorder="1" applyAlignment="1">
      <alignment horizontal="left" vertical="center"/>
    </xf>
    <xf numFmtId="0" fontId="17" fillId="0" borderId="7" xfId="0" applyFont="1" applyBorder="1" applyAlignment="1">
      <alignment horizontal="center" vertical="center" wrapText="1"/>
    </xf>
    <xf numFmtId="0" fontId="19" fillId="11" borderId="1" xfId="0" applyFont="1" applyFill="1" applyBorder="1" applyAlignment="1">
      <alignment horizontal="center" vertical="center" wrapText="1"/>
    </xf>
    <xf numFmtId="9" fontId="20" fillId="6" borderId="1" xfId="0" applyNumberFormat="1" applyFont="1" applyFill="1" applyBorder="1" applyAlignment="1">
      <alignment horizontal="center" vertical="center" wrapText="1"/>
    </xf>
    <xf numFmtId="9" fontId="20" fillId="0" borderId="1" xfId="0" applyNumberFormat="1" applyFont="1" applyBorder="1" applyAlignment="1">
      <alignment horizontal="center" vertical="center" wrapText="1"/>
    </xf>
    <xf numFmtId="0" fontId="19" fillId="11" borderId="4" xfId="0" applyFont="1" applyFill="1" applyBorder="1" applyAlignment="1">
      <alignment horizontal="center" vertical="center" wrapText="1"/>
    </xf>
    <xf numFmtId="9" fontId="20" fillId="6" borderId="4" xfId="0" applyNumberFormat="1" applyFont="1" applyFill="1" applyBorder="1" applyAlignment="1">
      <alignment horizontal="center" vertical="center" wrapText="1"/>
    </xf>
    <xf numFmtId="9" fontId="20" fillId="0" borderId="4" xfId="0" applyNumberFormat="1" applyFont="1" applyBorder="1" applyAlignment="1">
      <alignment horizontal="center" vertical="center" wrapText="1"/>
    </xf>
    <xf numFmtId="0" fontId="4" fillId="11" borderId="12" xfId="0" applyFont="1" applyFill="1" applyBorder="1" applyAlignment="1">
      <alignment horizontal="center" vertical="center" wrapText="1"/>
    </xf>
    <xf numFmtId="0" fontId="4" fillId="11" borderId="3" xfId="0" applyFont="1" applyFill="1" applyBorder="1" applyAlignment="1">
      <alignment horizontal="center" vertical="center" wrapText="1"/>
    </xf>
    <xf numFmtId="0" fontId="25" fillId="11" borderId="11" xfId="0" applyFont="1" applyFill="1" applyBorder="1" applyAlignment="1">
      <alignment horizontal="center" vertical="center"/>
    </xf>
    <xf numFmtId="0" fontId="25" fillId="11" borderId="10" xfId="0" applyFont="1" applyFill="1" applyBorder="1" applyAlignment="1">
      <alignment horizontal="center" vertical="center"/>
    </xf>
    <xf numFmtId="1" fontId="17" fillId="6" borderId="4" xfId="0" applyNumberFormat="1" applyFont="1" applyFill="1" applyBorder="1" applyAlignment="1">
      <alignment horizontal="center" vertical="center" wrapText="1"/>
    </xf>
    <xf numFmtId="1" fontId="17" fillId="0" borderId="4" xfId="0" applyNumberFormat="1" applyFont="1" applyBorder="1" applyAlignment="1">
      <alignment horizontal="center" vertical="center" wrapText="1"/>
    </xf>
    <xf numFmtId="6" fontId="18" fillId="0" borderId="4" xfId="0" applyNumberFormat="1" applyFont="1" applyBorder="1" applyAlignment="1">
      <alignment horizontal="center" vertical="center" wrapText="1"/>
    </xf>
    <xf numFmtId="0" fontId="22" fillId="11" borderId="2" xfId="0" applyFont="1" applyFill="1" applyBorder="1" applyAlignment="1">
      <alignment vertical="center"/>
    </xf>
    <xf numFmtId="0" fontId="22" fillId="11" borderId="12" xfId="0" applyFont="1" applyFill="1" applyBorder="1" applyAlignment="1">
      <alignment vertical="center"/>
    </xf>
    <xf numFmtId="0" fontId="25" fillId="11" borderId="12" xfId="0" applyFont="1" applyFill="1" applyBorder="1" applyAlignment="1">
      <alignment horizontal="center" vertical="center"/>
    </xf>
    <xf numFmtId="0" fontId="25" fillId="11" borderId="3" xfId="0" applyFont="1" applyFill="1" applyBorder="1" applyAlignment="1">
      <alignment horizontal="center" vertical="center"/>
    </xf>
    <xf numFmtId="15" fontId="17" fillId="10" borderId="4" xfId="0" applyNumberFormat="1" applyFont="1" applyFill="1" applyBorder="1" applyAlignment="1">
      <alignment horizontal="center" vertical="center" wrapText="1"/>
    </xf>
    <xf numFmtId="15" fontId="17" fillId="9" borderId="5" xfId="0" applyNumberFormat="1" applyFont="1" applyFill="1" applyBorder="1" applyAlignment="1">
      <alignment horizontal="center" vertical="center" wrapText="1"/>
    </xf>
    <xf numFmtId="15" fontId="17" fillId="6" borderId="4" xfId="0" applyNumberFormat="1" applyFont="1" applyFill="1" applyBorder="1" applyAlignment="1">
      <alignment horizontal="center" vertical="center" wrapText="1"/>
    </xf>
    <xf numFmtId="15" fontId="17" fillId="11" borderId="4" xfId="0" applyNumberFormat="1" applyFont="1" applyFill="1" applyBorder="1" applyAlignment="1">
      <alignment horizontal="center" vertical="center" wrapText="1"/>
    </xf>
    <xf numFmtId="0" fontId="26" fillId="0" borderId="3" xfId="0" applyFont="1" applyBorder="1" applyAlignment="1">
      <alignment vertical="center"/>
    </xf>
    <xf numFmtId="0" fontId="18" fillId="11"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6" fontId="17" fillId="0" borderId="4" xfId="0" applyNumberFormat="1" applyFont="1" applyBorder="1" applyAlignment="1">
      <alignment horizontal="center" vertical="center" wrapText="1"/>
    </xf>
    <xf numFmtId="6" fontId="18" fillId="0" borderId="1" xfId="0" applyNumberFormat="1" applyFont="1" applyBorder="1" applyAlignment="1">
      <alignment horizontal="center" vertical="center"/>
    </xf>
    <xf numFmtId="8" fontId="18" fillId="3" borderId="1" xfId="0" applyNumberFormat="1" applyFont="1" applyFill="1" applyBorder="1" applyAlignment="1">
      <alignment horizontal="center" vertical="center" wrapText="1"/>
    </xf>
    <xf numFmtId="165" fontId="17" fillId="0" borderId="1" xfId="0" applyNumberFormat="1" applyFont="1" applyBorder="1" applyAlignment="1">
      <alignment horizontal="center" vertical="center" wrapText="1"/>
    </xf>
    <xf numFmtId="0" fontId="21" fillId="11" borderId="1" xfId="0" applyFont="1" applyFill="1" applyBorder="1" applyAlignment="1">
      <alignment horizontal="center" vertical="center" wrapText="1"/>
    </xf>
    <xf numFmtId="0" fontId="23" fillId="11" borderId="1" xfId="0" applyFont="1" applyFill="1" applyBorder="1" applyAlignment="1">
      <alignment horizontal="center" vertical="center" wrapText="1"/>
    </xf>
    <xf numFmtId="0" fontId="23" fillId="11" borderId="4" xfId="0" applyFont="1" applyFill="1" applyBorder="1" applyAlignment="1">
      <alignment horizontal="center" vertical="center" wrapText="1"/>
    </xf>
    <xf numFmtId="49" fontId="17" fillId="0" borderId="1" xfId="0" applyNumberFormat="1" applyFont="1" applyBorder="1" applyAlignment="1">
      <alignment horizontal="center" vertical="center" wrapText="1"/>
    </xf>
    <xf numFmtId="0" fontId="31" fillId="0" borderId="1" xfId="0" applyFont="1" applyBorder="1" applyAlignment="1">
      <alignment horizontal="center" vertical="center" wrapText="1" readingOrder="1"/>
    </xf>
    <xf numFmtId="6" fontId="17" fillId="0" borderId="5" xfId="0" applyNumberFormat="1" applyFont="1" applyBorder="1" applyAlignment="1">
      <alignment horizontal="center" vertical="center" wrapText="1"/>
    </xf>
    <xf numFmtId="15" fontId="23" fillId="10" borderId="1" xfId="0" applyNumberFormat="1" applyFont="1" applyFill="1" applyBorder="1" applyAlignment="1">
      <alignment horizontal="center" vertical="center" wrapText="1"/>
    </xf>
    <xf numFmtId="0" fontId="21" fillId="0" borderId="15" xfId="0" applyFont="1" applyBorder="1" applyAlignment="1">
      <alignment horizontal="center" vertical="center" wrapText="1"/>
    </xf>
    <xf numFmtId="15" fontId="17" fillId="11" borderId="1" xfId="0" applyNumberFormat="1" applyFont="1" applyFill="1" applyBorder="1" applyAlignment="1">
      <alignment horizontal="center" vertical="center" wrapText="1" readingOrder="1"/>
    </xf>
    <xf numFmtId="15" fontId="23" fillId="9" borderId="1" xfId="0" applyNumberFormat="1" applyFont="1" applyFill="1" applyBorder="1" applyAlignment="1">
      <alignment horizontal="center" vertical="center" wrapText="1"/>
    </xf>
    <xf numFmtId="15" fontId="23" fillId="6" borderId="1" xfId="0" applyNumberFormat="1" applyFont="1" applyFill="1" applyBorder="1" applyAlignment="1">
      <alignment horizontal="center" vertical="center" wrapText="1"/>
    </xf>
    <xf numFmtId="20" fontId="17" fillId="11" borderId="1" xfId="0" applyNumberFormat="1" applyFont="1" applyFill="1" applyBorder="1" applyAlignment="1">
      <alignment horizontal="center" vertical="center" wrapText="1"/>
    </xf>
    <xf numFmtId="0" fontId="21" fillId="0" borderId="4" xfId="0" applyFont="1" applyBorder="1" applyAlignment="1">
      <alignment vertical="center" wrapText="1"/>
    </xf>
    <xf numFmtId="15" fontId="23" fillId="0" borderId="1" xfId="0" applyNumberFormat="1" applyFont="1" applyBorder="1" applyAlignment="1">
      <alignment horizontal="center" vertical="center" wrapText="1"/>
    </xf>
    <xf numFmtId="49" fontId="17" fillId="9" borderId="6" xfId="0" applyNumberFormat="1" applyFont="1" applyFill="1" applyBorder="1" applyAlignment="1">
      <alignment horizontal="center" vertical="center" wrapText="1"/>
    </xf>
    <xf numFmtId="0" fontId="18" fillId="0" borderId="11" xfId="0" applyFont="1" applyBorder="1" applyAlignment="1">
      <alignment horizontal="center" vertical="center" wrapText="1"/>
    </xf>
    <xf numFmtId="0" fontId="21" fillId="0" borderId="1" xfId="0" applyFont="1" applyBorder="1" applyAlignment="1">
      <alignment horizontal="center" vertical="center"/>
    </xf>
    <xf numFmtId="0" fontId="21" fillId="0" borderId="0" xfId="0" applyFont="1" applyAlignment="1">
      <alignment horizontal="center" vertical="center"/>
    </xf>
    <xf numFmtId="0" fontId="17" fillId="6" borderId="6" xfId="0" applyFont="1" applyFill="1" applyBorder="1" applyAlignment="1">
      <alignment horizontal="center" vertical="center" wrapText="1" readingOrder="1"/>
    </xf>
    <xf numFmtId="9" fontId="17" fillId="10" borderId="3" xfId="0" applyNumberFormat="1" applyFont="1" applyFill="1" applyBorder="1" applyAlignment="1">
      <alignment horizontal="center" vertical="center" wrapText="1"/>
    </xf>
    <xf numFmtId="9" fontId="17" fillId="6" borderId="6" xfId="0" applyNumberFormat="1" applyFont="1" applyFill="1" applyBorder="1" applyAlignment="1">
      <alignment horizontal="center" vertical="center" wrapText="1" readingOrder="1"/>
    </xf>
    <xf numFmtId="9" fontId="17" fillId="0" borderId="1" xfId="0" applyNumberFormat="1" applyFont="1" applyBorder="1" applyAlignment="1">
      <alignment horizontal="center" vertical="center" wrapText="1" readingOrder="1"/>
    </xf>
    <xf numFmtId="0" fontId="21" fillId="0" borderId="0" xfId="0" applyFont="1" applyAlignment="1">
      <alignment horizontal="center" vertical="center" wrapText="1"/>
    </xf>
    <xf numFmtId="0" fontId="24" fillId="10" borderId="1" xfId="0" applyFont="1" applyFill="1" applyBorder="1" applyAlignment="1">
      <alignment horizontal="center" vertical="center"/>
    </xf>
    <xf numFmtId="0" fontId="24" fillId="13" borderId="1" xfId="0" applyFont="1" applyFill="1" applyBorder="1" applyAlignment="1">
      <alignment horizontal="center" vertical="center"/>
    </xf>
    <xf numFmtId="0" fontId="17" fillId="6" borderId="1" xfId="0" applyFont="1" applyFill="1" applyBorder="1" applyAlignment="1">
      <alignment horizontal="left" vertical="center" wrapText="1" indent="2"/>
    </xf>
    <xf numFmtId="0" fontId="18" fillId="0" borderId="3" xfId="0" applyFont="1" applyBorder="1" applyAlignment="1">
      <alignment horizontal="center" vertical="center" wrapText="1"/>
    </xf>
    <xf numFmtId="0" fontId="21" fillId="0" borderId="16" xfId="0" applyFont="1" applyBorder="1" applyAlignment="1">
      <alignment horizontal="center" vertical="center" wrapText="1"/>
    </xf>
    <xf numFmtId="0" fontId="20" fillId="15" borderId="16" xfId="0" applyFont="1" applyFill="1" applyBorder="1" applyAlignment="1">
      <alignment horizontal="center" vertical="center" wrapText="1"/>
    </xf>
    <xf numFmtId="0" fontId="20" fillId="9" borderId="16" xfId="0" applyFont="1" applyFill="1" applyBorder="1" applyAlignment="1">
      <alignment horizontal="center" vertical="center" wrapText="1"/>
    </xf>
    <xf numFmtId="0" fontId="20" fillId="16" borderId="16" xfId="0" applyFont="1" applyFill="1" applyBorder="1" applyAlignment="1">
      <alignment horizontal="center" vertical="center" wrapText="1"/>
    </xf>
    <xf numFmtId="6" fontId="23" fillId="0" borderId="16" xfId="0" applyNumberFormat="1" applyFont="1" applyBorder="1" applyAlignment="1">
      <alignment horizontal="center" vertical="center"/>
    </xf>
    <xf numFmtId="0" fontId="24" fillId="7" borderId="1" xfId="0" applyFont="1" applyFill="1" applyBorder="1" applyAlignment="1">
      <alignment vertical="center" textRotation="90" wrapText="1"/>
    </xf>
    <xf numFmtId="0" fontId="24" fillId="5" borderId="9"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2" fillId="11" borderId="11" xfId="0" applyFont="1" applyFill="1" applyBorder="1" applyAlignment="1">
      <alignment vertical="center"/>
    </xf>
    <xf numFmtId="0" fontId="18" fillId="0" borderId="9" xfId="0" applyFont="1" applyBorder="1" applyAlignment="1">
      <alignment horizontal="center" vertical="center" wrapText="1"/>
    </xf>
    <xf numFmtId="0" fontId="17" fillId="10" borderId="6" xfId="0" applyFont="1" applyFill="1" applyBorder="1" applyAlignment="1">
      <alignment horizontal="center" vertical="center"/>
    </xf>
    <xf numFmtId="0" fontId="18" fillId="3" borderId="1" xfId="0" applyFont="1" applyFill="1" applyBorder="1" applyAlignment="1">
      <alignment vertical="center" wrapText="1"/>
    </xf>
    <xf numFmtId="0" fontId="18" fillId="0" borderId="17" xfId="0" applyFont="1" applyBorder="1" applyAlignment="1">
      <alignment horizontal="center" vertical="center" wrapText="1"/>
    </xf>
    <xf numFmtId="0" fontId="17" fillId="0" borderId="10" xfId="0" applyFont="1" applyBorder="1" applyAlignment="1">
      <alignment horizontal="center" vertical="center" wrapText="1"/>
    </xf>
    <xf numFmtId="0" fontId="13" fillId="8" borderId="0" xfId="0" applyFont="1" applyFill="1" applyAlignment="1">
      <alignment horizontal="center" vertical="center"/>
    </xf>
    <xf numFmtId="0" fontId="7" fillId="0" borderId="0" xfId="0" applyFont="1" applyAlignment="1">
      <alignment horizontal="left" vertical="center" wrapText="1"/>
    </xf>
    <xf numFmtId="0" fontId="7" fillId="0" borderId="0" xfId="0" applyFont="1" applyAlignment="1">
      <alignment horizontal="left" vertical="center"/>
    </xf>
    <xf numFmtId="0" fontId="10" fillId="0" borderId="0" xfId="0" applyFont="1" applyAlignment="1">
      <alignment horizontal="center" vertical="center"/>
    </xf>
    <xf numFmtId="0" fontId="25" fillId="0" borderId="0" xfId="0" applyFont="1" applyAlignment="1">
      <alignment horizontal="center" vertical="center"/>
    </xf>
    <xf numFmtId="9" fontId="20" fillId="10" borderId="1" xfId="0" applyNumberFormat="1" applyFont="1" applyFill="1" applyBorder="1" applyAlignment="1">
      <alignment horizontal="center" vertical="center" wrapText="1"/>
    </xf>
    <xf numFmtId="9" fontId="20" fillId="9" borderId="1" xfId="0" applyNumberFormat="1" applyFont="1" applyFill="1" applyBorder="1" applyAlignment="1">
      <alignment horizontal="center" vertical="center" wrapText="1"/>
    </xf>
    <xf numFmtId="0" fontId="17" fillId="2" borderId="1" xfId="0" applyFont="1" applyFill="1" applyBorder="1" applyAlignment="1">
      <alignment horizontal="center" vertical="center" wrapText="1"/>
    </xf>
    <xf numFmtId="0" fontId="17" fillId="17" borderId="6" xfId="0" applyFont="1" applyFill="1" applyBorder="1" applyAlignment="1">
      <alignment horizontal="center" vertical="center" wrapText="1"/>
    </xf>
    <xf numFmtId="0" fontId="17" fillId="18" borderId="1" xfId="0" applyFont="1" applyFill="1" applyBorder="1" applyAlignment="1">
      <alignment horizontal="center" vertical="center" wrapText="1"/>
    </xf>
    <xf numFmtId="0" fontId="17" fillId="17" borderId="1" xfId="0" applyFont="1" applyFill="1" applyBorder="1" applyAlignment="1">
      <alignment horizontal="center" vertical="center" wrapText="1"/>
    </xf>
    <xf numFmtId="0" fontId="34" fillId="0" borderId="1" xfId="0" applyFont="1" applyBorder="1" applyAlignment="1">
      <alignment horizontal="center" vertical="center" wrapText="1"/>
    </xf>
    <xf numFmtId="9" fontId="17" fillId="18" borderId="1" xfId="0" applyNumberFormat="1" applyFont="1" applyFill="1" applyBorder="1" applyAlignment="1">
      <alignment horizontal="center" vertical="center" wrapText="1" readingOrder="1"/>
    </xf>
    <xf numFmtId="9" fontId="17" fillId="11" borderId="1" xfId="0" applyNumberFormat="1" applyFont="1" applyFill="1" applyBorder="1" applyAlignment="1">
      <alignment horizontal="center" vertical="center" wrapText="1" readingOrder="1"/>
    </xf>
    <xf numFmtId="0" fontId="17" fillId="2" borderId="1" xfId="0" applyFont="1" applyFill="1" applyBorder="1" applyAlignment="1">
      <alignment horizontal="center" vertical="center" wrapText="1" readingOrder="1"/>
    </xf>
    <xf numFmtId="0" fontId="17" fillId="18" borderId="1" xfId="0" applyFont="1" applyFill="1" applyBorder="1" applyAlignment="1">
      <alignment horizontal="center" vertical="center" wrapText="1" readingOrder="1"/>
    </xf>
    <xf numFmtId="0" fontId="17" fillId="14" borderId="6" xfId="0" applyFont="1" applyFill="1" applyBorder="1" applyAlignment="1">
      <alignment horizontal="center" vertical="center" wrapText="1"/>
    </xf>
    <xf numFmtId="0" fontId="17" fillId="14" borderId="1" xfId="0" applyFont="1" applyFill="1" applyBorder="1" applyAlignment="1">
      <alignment horizontal="center" vertical="center" wrapText="1"/>
    </xf>
    <xf numFmtId="0" fontId="23" fillId="14" borderId="1" xfId="0" applyFont="1" applyFill="1" applyBorder="1" applyAlignment="1">
      <alignment horizontal="center" vertical="center" wrapText="1"/>
    </xf>
    <xf numFmtId="0" fontId="7" fillId="14" borderId="1" xfId="0" applyFont="1" applyFill="1" applyBorder="1" applyAlignment="1">
      <alignment horizontal="center" vertical="center" wrapText="1"/>
    </xf>
    <xf numFmtId="0" fontId="17" fillId="14" borderId="1" xfId="0" applyFont="1" applyFill="1" applyBorder="1" applyAlignment="1">
      <alignment horizontal="center" vertical="center" wrapText="1" readingOrder="1"/>
    </xf>
    <xf numFmtId="9" fontId="17" fillId="14" borderId="1" xfId="0" applyNumberFormat="1" applyFont="1" applyFill="1" applyBorder="1" applyAlignment="1">
      <alignment horizontal="center" vertical="center" wrapText="1" readingOrder="1"/>
    </xf>
    <xf numFmtId="15" fontId="17" fillId="14" borderId="1" xfId="0" applyNumberFormat="1" applyFont="1" applyFill="1" applyBorder="1" applyAlignment="1">
      <alignment horizontal="center" vertical="center" wrapText="1" readingOrder="1"/>
    </xf>
    <xf numFmtId="9" fontId="17" fillId="14" borderId="1" xfId="0" applyNumberFormat="1" applyFont="1" applyFill="1" applyBorder="1" applyAlignment="1">
      <alignment horizontal="center" vertical="center" wrapText="1"/>
    </xf>
    <xf numFmtId="9" fontId="34" fillId="0" borderId="1" xfId="0" applyNumberFormat="1" applyFont="1" applyBorder="1" applyAlignment="1">
      <alignment horizontal="center" vertical="center" wrapText="1"/>
    </xf>
    <xf numFmtId="0" fontId="30" fillId="0" borderId="1" xfId="0" applyFont="1" applyBorder="1" applyAlignment="1">
      <alignment horizontal="center" vertical="center" wrapText="1"/>
    </xf>
    <xf numFmtId="0" fontId="34" fillId="6" borderId="1" xfId="0" applyFont="1" applyFill="1" applyBorder="1" applyAlignment="1">
      <alignment horizontal="center" vertical="center" wrapText="1"/>
    </xf>
    <xf numFmtId="0" fontId="30" fillId="0" borderId="4" xfId="0" applyFont="1" applyBorder="1" applyAlignment="1">
      <alignment horizontal="center" vertical="center" wrapText="1"/>
    </xf>
    <xf numFmtId="0" fontId="34" fillId="6" borderId="6" xfId="0" applyFont="1" applyFill="1" applyBorder="1" applyAlignment="1">
      <alignment horizontal="center" vertical="center" wrapText="1" readingOrder="1"/>
    </xf>
    <xf numFmtId="0" fontId="34" fillId="0" borderId="1" xfId="0" applyFont="1" applyBorder="1" applyAlignment="1">
      <alignment horizontal="center" vertical="center" wrapText="1" readingOrder="1"/>
    </xf>
    <xf numFmtId="0" fontId="34" fillId="0" borderId="6" xfId="0" applyFont="1" applyBorder="1" applyAlignment="1">
      <alignment horizontal="center" vertical="center" wrapText="1" readingOrder="1"/>
    </xf>
    <xf numFmtId="0" fontId="17" fillId="0" borderId="6" xfId="0" applyFont="1" applyBorder="1" applyAlignment="1">
      <alignment horizontal="center" vertical="center" wrapText="1" readingOrder="1"/>
    </xf>
    <xf numFmtId="0" fontId="34" fillId="6" borderId="6" xfId="0" applyFont="1" applyFill="1" applyBorder="1" applyAlignment="1">
      <alignment horizontal="center" vertical="center" wrapText="1"/>
    </xf>
    <xf numFmtId="0" fontId="30" fillId="0" borderId="1" xfId="0" applyFont="1" applyBorder="1" applyAlignment="1">
      <alignment horizontal="center" vertical="center" wrapText="1" readingOrder="1"/>
    </xf>
    <xf numFmtId="0" fontId="30" fillId="0" borderId="4" xfId="0" applyFont="1" applyBorder="1" applyAlignment="1">
      <alignment horizontal="center" vertical="center" wrapText="1" readingOrder="1"/>
    </xf>
    <xf numFmtId="9" fontId="34" fillId="0" borderId="6" xfId="0" applyNumberFormat="1" applyFont="1" applyBorder="1" applyAlignment="1">
      <alignment horizontal="center" vertical="center" wrapText="1" readingOrder="1"/>
    </xf>
    <xf numFmtId="15" fontId="34" fillId="0" borderId="1" xfId="0" applyNumberFormat="1" applyFont="1" applyBorder="1" applyAlignment="1">
      <alignment horizontal="center" vertical="center" wrapText="1" readingOrder="1"/>
    </xf>
    <xf numFmtId="0" fontId="18" fillId="0" borderId="15" xfId="0" applyFont="1" applyBorder="1" applyAlignment="1">
      <alignment horizontal="center" vertical="center"/>
    </xf>
    <xf numFmtId="1" fontId="17" fillId="10" borderId="3" xfId="0" applyNumberFormat="1" applyFont="1" applyFill="1" applyBorder="1" applyAlignment="1">
      <alignment horizontal="center" vertical="center" wrapText="1"/>
    </xf>
    <xf numFmtId="1" fontId="17" fillId="9" borderId="2" xfId="0" applyNumberFormat="1" applyFont="1" applyFill="1" applyBorder="1" applyAlignment="1">
      <alignment horizontal="center" vertical="center" wrapText="1"/>
    </xf>
    <xf numFmtId="1" fontId="17" fillId="6" borderId="6" xfId="0" applyNumberFormat="1" applyFont="1" applyFill="1" applyBorder="1" applyAlignment="1">
      <alignment horizontal="center" vertical="center" wrapText="1" readingOrder="1"/>
    </xf>
    <xf numFmtId="1" fontId="17" fillId="0" borderId="1" xfId="0" applyNumberFormat="1" applyFont="1" applyBorder="1" applyAlignment="1">
      <alignment horizontal="center" vertical="center" wrapText="1" readingOrder="1"/>
    </xf>
    <xf numFmtId="0" fontId="17" fillId="6" borderId="6" xfId="0" applyFont="1" applyFill="1" applyBorder="1" applyAlignment="1">
      <alignment horizontal="center" vertical="center" textRotation="90"/>
    </xf>
    <xf numFmtId="1" fontId="17" fillId="0" borderId="1" xfId="0" applyNumberFormat="1" applyFont="1" applyBorder="1" applyAlignment="1">
      <alignment horizontal="center" vertical="center" wrapText="1"/>
    </xf>
    <xf numFmtId="9" fontId="17" fillId="9" borderId="6" xfId="0" applyNumberFormat="1" applyFont="1" applyFill="1" applyBorder="1" applyAlignment="1">
      <alignment horizontal="center" vertical="center" wrapText="1"/>
    </xf>
    <xf numFmtId="9" fontId="17" fillId="9" borderId="6" xfId="0" applyNumberFormat="1" applyFont="1" applyFill="1" applyBorder="1" applyAlignment="1">
      <alignment horizontal="center" vertical="center"/>
    </xf>
    <xf numFmtId="9" fontId="17" fillId="9" borderId="19" xfId="0" applyNumberFormat="1" applyFont="1" applyFill="1" applyBorder="1" applyAlignment="1">
      <alignment horizontal="center" vertical="center" wrapText="1"/>
    </xf>
    <xf numFmtId="4" fontId="18" fillId="0" borderId="1" xfId="0" applyNumberFormat="1" applyFont="1" applyBorder="1" applyAlignment="1">
      <alignment horizontal="center" vertical="center" wrapText="1"/>
    </xf>
    <xf numFmtId="15" fontId="18" fillId="0" borderId="6" xfId="0" applyNumberFormat="1" applyFont="1" applyBorder="1" applyAlignment="1">
      <alignment horizontal="center" vertical="center" wrapText="1"/>
    </xf>
    <xf numFmtId="6" fontId="18" fillId="0" borderId="5" xfId="0" applyNumberFormat="1" applyFont="1" applyBorder="1" applyAlignment="1">
      <alignment horizontal="center" vertical="center" wrapText="1"/>
    </xf>
    <xf numFmtId="165" fontId="18" fillId="3" borderId="1" xfId="0" applyNumberFormat="1" applyFont="1" applyFill="1" applyBorder="1" applyAlignment="1">
      <alignment horizontal="center" vertical="center" wrapText="1"/>
    </xf>
    <xf numFmtId="0" fontId="17" fillId="0" borderId="5" xfId="0" applyFont="1" applyBorder="1" applyAlignment="1">
      <alignment horizontal="center" vertical="center" wrapText="1"/>
    </xf>
    <xf numFmtId="0" fontId="24" fillId="0" borderId="11" xfId="0" applyFont="1" applyBorder="1" applyAlignment="1">
      <alignment horizontal="center" vertical="center" textRotation="90"/>
    </xf>
    <xf numFmtId="1" fontId="17" fillId="6" borderId="1" xfId="0" applyNumberFormat="1" applyFont="1" applyFill="1" applyBorder="1" applyAlignment="1">
      <alignment horizontal="center" vertical="center" wrapText="1"/>
    </xf>
    <xf numFmtId="0" fontId="17" fillId="0" borderId="12" xfId="0" applyFont="1" applyBorder="1" applyAlignment="1">
      <alignment horizontal="center" vertical="center" wrapText="1"/>
    </xf>
    <xf numFmtId="6" fontId="18" fillId="11" borderId="1" xfId="0" applyNumberFormat="1" applyFont="1" applyFill="1" applyBorder="1" applyAlignment="1">
      <alignment horizontal="center" vertical="center" wrapText="1"/>
    </xf>
    <xf numFmtId="15" fontId="18" fillId="0" borderId="1" xfId="0" applyNumberFormat="1" applyFont="1" applyBorder="1" applyAlignment="1">
      <alignment horizontal="center" vertical="center" wrapText="1"/>
    </xf>
    <xf numFmtId="0" fontId="35" fillId="0" borderId="1" xfId="0" applyFont="1" applyBorder="1" applyAlignment="1">
      <alignment horizontal="center" vertical="center"/>
    </xf>
    <xf numFmtId="0" fontId="18" fillId="0" borderId="21" xfId="0" applyFont="1" applyBorder="1" applyAlignment="1">
      <alignment horizontal="center" vertical="center" wrapText="1"/>
    </xf>
    <xf numFmtId="9" fontId="17" fillId="9" borderId="1" xfId="0" quotePrefix="1" applyNumberFormat="1" applyFont="1" applyFill="1" applyBorder="1" applyAlignment="1">
      <alignment horizontal="center" vertical="center" wrapText="1"/>
    </xf>
    <xf numFmtId="6" fontId="36" fillId="0" borderId="1" xfId="0" applyNumberFormat="1" applyFont="1" applyBorder="1" applyAlignment="1">
      <alignment horizontal="center" vertical="center" wrapText="1"/>
    </xf>
    <xf numFmtId="6" fontId="18" fillId="17" borderId="4" xfId="0" applyNumberFormat="1" applyFont="1" applyFill="1" applyBorder="1" applyAlignment="1">
      <alignment horizontal="center" vertical="center" wrapText="1"/>
    </xf>
    <xf numFmtId="0" fontId="17" fillId="0" borderId="4" xfId="0" applyFont="1" applyBorder="1" applyAlignment="1">
      <alignment horizontal="center" vertical="center"/>
    </xf>
    <xf numFmtId="0" fontId="17" fillId="0" borderId="0" xfId="0" applyFont="1" applyAlignment="1">
      <alignment horizontal="center" vertical="center" wrapText="1"/>
    </xf>
    <xf numFmtId="0" fontId="26" fillId="5" borderId="0" xfId="0" applyFont="1" applyFill="1" applyAlignment="1">
      <alignment horizontal="center" vertical="center" textRotation="90" wrapText="1"/>
    </xf>
    <xf numFmtId="0" fontId="20" fillId="9" borderId="1" xfId="0" applyFont="1" applyFill="1" applyBorder="1" applyAlignment="1">
      <alignment horizontal="center" vertical="center" wrapText="1"/>
    </xf>
    <xf numFmtId="0" fontId="17" fillId="2" borderId="6" xfId="0" applyFont="1" applyFill="1" applyBorder="1" applyAlignment="1">
      <alignment horizontal="center" vertical="center" wrapText="1"/>
    </xf>
    <xf numFmtId="1" fontId="17" fillId="2" borderId="1" xfId="0" applyNumberFormat="1" applyFont="1" applyFill="1" applyBorder="1" applyAlignment="1">
      <alignment horizontal="center" vertical="center" wrapText="1" readingOrder="1"/>
    </xf>
    <xf numFmtId="9" fontId="17" fillId="2" borderId="1" xfId="0" applyNumberFormat="1" applyFont="1" applyFill="1" applyBorder="1" applyAlignment="1">
      <alignment horizontal="center" vertical="center" wrapText="1"/>
    </xf>
    <xf numFmtId="0" fontId="17" fillId="18" borderId="6" xfId="0" applyFont="1" applyFill="1" applyBorder="1" applyAlignment="1">
      <alignment horizontal="center" vertical="center" wrapText="1"/>
    </xf>
    <xf numFmtId="9" fontId="20" fillId="10" borderId="4" xfId="0" applyNumberFormat="1" applyFont="1" applyFill="1" applyBorder="1" applyAlignment="1">
      <alignment horizontal="center" vertical="center" wrapText="1"/>
    </xf>
    <xf numFmtId="1" fontId="17" fillId="10" borderId="4" xfId="0" applyNumberFormat="1" applyFont="1" applyFill="1" applyBorder="1" applyAlignment="1">
      <alignment horizontal="center" vertical="center" wrapText="1"/>
    </xf>
    <xf numFmtId="0" fontId="17" fillId="10" borderId="4" xfId="0" applyFont="1" applyFill="1" applyBorder="1" applyAlignment="1">
      <alignment horizontal="center" vertical="center" wrapText="1" readingOrder="1"/>
    </xf>
    <xf numFmtId="0" fontId="17" fillId="10" borderId="1" xfId="0" quotePrefix="1" applyFont="1" applyFill="1" applyBorder="1" applyAlignment="1">
      <alignment horizontal="center" vertical="center" wrapText="1"/>
    </xf>
    <xf numFmtId="6" fontId="23" fillId="10" borderId="1" xfId="0" applyNumberFormat="1" applyFont="1" applyFill="1" applyBorder="1" applyAlignment="1">
      <alignment horizontal="center" vertical="center"/>
    </xf>
    <xf numFmtId="6" fontId="23" fillId="10" borderId="16" xfId="0" applyNumberFormat="1" applyFont="1" applyFill="1" applyBorder="1" applyAlignment="1">
      <alignment horizontal="center" vertical="center"/>
    </xf>
    <xf numFmtId="0" fontId="17" fillId="10" borderId="1" xfId="0" applyFont="1" applyFill="1" applyBorder="1" applyAlignment="1">
      <alignment horizontal="left" vertical="center" wrapText="1" indent="2"/>
    </xf>
    <xf numFmtId="1" fontId="17" fillId="10" borderId="1" xfId="0" applyNumberFormat="1" applyFont="1" applyFill="1" applyBorder="1" applyAlignment="1">
      <alignment horizontal="center" vertical="center" wrapText="1" readingOrder="1"/>
    </xf>
    <xf numFmtId="0" fontId="31" fillId="10" borderId="1" xfId="0" applyFont="1" applyFill="1" applyBorder="1" applyAlignment="1">
      <alignment horizontal="center" vertical="center" wrapText="1" readingOrder="1"/>
    </xf>
    <xf numFmtId="49" fontId="17" fillId="10" borderId="4" xfId="0" applyNumberFormat="1" applyFont="1" applyFill="1" applyBorder="1" applyAlignment="1">
      <alignment horizontal="center" vertical="center" wrapText="1"/>
    </xf>
    <xf numFmtId="0" fontId="3" fillId="19" borderId="1" xfId="0" applyFont="1" applyFill="1" applyBorder="1" applyAlignment="1">
      <alignment horizontal="center"/>
    </xf>
    <xf numFmtId="0" fontId="6" fillId="19" borderId="1" xfId="0" applyFont="1" applyFill="1" applyBorder="1" applyAlignment="1">
      <alignment horizontal="center"/>
    </xf>
    <xf numFmtId="0" fontId="4" fillId="8" borderId="6" xfId="0" applyFont="1" applyFill="1" applyBorder="1" applyAlignment="1">
      <alignment horizontal="center" vertical="center" wrapText="1"/>
    </xf>
    <xf numFmtId="0" fontId="7" fillId="0" borderId="12" xfId="0" applyFont="1" applyBorder="1" applyAlignment="1">
      <alignment horizontal="left" vertical="center"/>
    </xf>
    <xf numFmtId="0" fontId="7" fillId="0" borderId="3" xfId="0" applyFont="1" applyBorder="1" applyAlignment="1">
      <alignment horizontal="left" vertical="center"/>
    </xf>
    <xf numFmtId="0" fontId="17" fillId="7" borderId="7" xfId="0" applyFont="1" applyFill="1" applyBorder="1" applyAlignment="1">
      <alignment horizontal="center" vertical="center" textRotation="90" wrapText="1"/>
    </xf>
    <xf numFmtId="0" fontId="17" fillId="7" borderId="9" xfId="0" applyFont="1" applyFill="1" applyBorder="1" applyAlignment="1">
      <alignment horizontal="center" vertical="center" textRotation="90" wrapText="1"/>
    </xf>
    <xf numFmtId="0" fontId="17" fillId="7" borderId="10" xfId="0" applyFont="1" applyFill="1" applyBorder="1" applyAlignment="1">
      <alignment horizontal="center" vertical="center" textRotation="90" wrapText="1"/>
    </xf>
    <xf numFmtId="0" fontId="17" fillId="7" borderId="4" xfId="0" applyFont="1" applyFill="1" applyBorder="1" applyAlignment="1">
      <alignment horizontal="center" vertical="center" textRotation="90" wrapText="1"/>
    </xf>
    <xf numFmtId="0" fontId="17" fillId="7" borderId="5" xfId="0" applyFont="1" applyFill="1" applyBorder="1" applyAlignment="1">
      <alignment horizontal="center" vertical="center" textRotation="90" wrapText="1"/>
    </xf>
    <xf numFmtId="0" fontId="17" fillId="7" borderId="6" xfId="0" applyFont="1" applyFill="1" applyBorder="1" applyAlignment="1">
      <alignment horizontal="center" vertical="center" textRotation="90" wrapText="1"/>
    </xf>
    <xf numFmtId="0" fontId="17" fillId="0" borderId="4" xfId="0" applyFont="1" applyBorder="1" applyAlignment="1">
      <alignment horizontal="center" vertical="center"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8" fillId="3" borderId="4" xfId="0" applyFont="1" applyFill="1" applyBorder="1" applyAlignment="1">
      <alignment horizontal="center" vertical="center" wrapText="1"/>
    </xf>
    <xf numFmtId="0" fontId="18" fillId="3" borderId="5" xfId="0" applyFont="1" applyFill="1" applyBorder="1" applyAlignment="1">
      <alignment horizontal="center" vertical="center" wrapText="1"/>
    </xf>
    <xf numFmtId="0" fontId="18" fillId="3" borderId="6" xfId="0" applyFont="1" applyFill="1" applyBorder="1" applyAlignment="1">
      <alignment horizontal="center" vertical="center" wrapText="1"/>
    </xf>
    <xf numFmtId="0" fontId="7" fillId="0" borderId="11" xfId="0" applyFont="1" applyBorder="1" applyAlignment="1">
      <alignment horizontal="left" vertical="center"/>
    </xf>
    <xf numFmtId="0" fontId="7" fillId="0" borderId="10" xfId="0" applyFont="1" applyBorder="1" applyAlignment="1">
      <alignment horizontal="left" vertical="center"/>
    </xf>
    <xf numFmtId="0" fontId="17" fillId="4" borderId="1" xfId="0" applyFont="1" applyFill="1" applyBorder="1" applyAlignment="1">
      <alignment horizontal="center" vertical="center" textRotation="90" wrapText="1"/>
    </xf>
    <xf numFmtId="0" fontId="17" fillId="4" borderId="4" xfId="0" applyFont="1" applyFill="1" applyBorder="1" applyAlignment="1">
      <alignment horizontal="center" vertical="center" textRotation="90" wrapText="1"/>
    </xf>
    <xf numFmtId="0" fontId="17" fillId="4" borderId="5" xfId="0" applyFont="1" applyFill="1" applyBorder="1" applyAlignment="1">
      <alignment horizontal="center" vertical="center" textRotation="90" wrapText="1"/>
    </xf>
    <xf numFmtId="0" fontId="17" fillId="4" borderId="6" xfId="0" applyFont="1" applyFill="1" applyBorder="1" applyAlignment="1">
      <alignment horizontal="center" vertical="center" textRotation="90" wrapText="1"/>
    </xf>
    <xf numFmtId="0" fontId="23" fillId="0" borderId="4"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6" xfId="0" applyFont="1" applyBorder="1" applyAlignment="1">
      <alignment horizontal="center" vertical="center" wrapText="1"/>
    </xf>
    <xf numFmtId="0" fontId="18" fillId="0" borderId="4" xfId="0" applyFont="1" applyBorder="1" applyAlignment="1">
      <alignment horizontal="center" vertical="center" wrapText="1"/>
    </xf>
    <xf numFmtId="0" fontId="18" fillId="0" borderId="5" xfId="0" applyFont="1" applyBorder="1" applyAlignment="1">
      <alignment horizontal="center" vertical="center" wrapText="1"/>
    </xf>
    <xf numFmtId="0" fontId="17" fillId="0" borderId="4" xfId="0" applyFont="1" applyBorder="1" applyAlignment="1">
      <alignment horizontal="center" vertical="center"/>
    </xf>
    <xf numFmtId="0" fontId="17" fillId="0" borderId="5" xfId="0" applyFont="1" applyBorder="1" applyAlignment="1">
      <alignment horizontal="center" vertical="center"/>
    </xf>
    <xf numFmtId="0" fontId="17" fillId="5" borderId="9" xfId="0" applyFont="1" applyFill="1" applyBorder="1" applyAlignment="1">
      <alignment horizontal="center" vertical="center" textRotation="90" wrapText="1"/>
    </xf>
    <xf numFmtId="0" fontId="17" fillId="5" borderId="5" xfId="0" applyFont="1" applyFill="1" applyBorder="1" applyAlignment="1">
      <alignment horizontal="center" vertical="center" textRotation="90" wrapText="1"/>
    </xf>
    <xf numFmtId="0" fontId="7" fillId="5" borderId="4" xfId="0" applyFont="1" applyFill="1" applyBorder="1" applyAlignment="1">
      <alignment horizontal="center" vertical="center" textRotation="90" wrapText="1"/>
    </xf>
    <xf numFmtId="0" fontId="7" fillId="5" borderId="5" xfId="0" applyFont="1" applyFill="1" applyBorder="1" applyAlignment="1">
      <alignment horizontal="center" vertical="center" textRotation="90" wrapText="1"/>
    </xf>
    <xf numFmtId="0" fontId="17" fillId="3" borderId="4" xfId="0" applyFont="1" applyFill="1" applyBorder="1" applyAlignment="1">
      <alignment horizontal="center" vertical="center" wrapText="1"/>
    </xf>
    <xf numFmtId="0" fontId="17" fillId="3" borderId="5" xfId="0" applyFont="1" applyFill="1" applyBorder="1" applyAlignment="1">
      <alignment horizontal="center" vertical="center" wrapText="1"/>
    </xf>
    <xf numFmtId="0" fontId="17" fillId="3" borderId="6" xfId="0" applyFont="1" applyFill="1" applyBorder="1" applyAlignment="1">
      <alignment horizontal="center" vertical="center" wrapText="1"/>
    </xf>
    <xf numFmtId="0" fontId="17" fillId="6" borderId="4" xfId="0" applyFont="1" applyFill="1" applyBorder="1" applyAlignment="1">
      <alignment horizontal="center" vertical="center" textRotation="90"/>
    </xf>
    <xf numFmtId="0" fontId="17" fillId="6" borderId="5" xfId="0" applyFont="1" applyFill="1" applyBorder="1" applyAlignment="1">
      <alignment horizontal="center" vertical="center" textRotation="90"/>
    </xf>
    <xf numFmtId="0" fontId="17" fillId="6" borderId="6" xfId="0" applyFont="1" applyFill="1" applyBorder="1" applyAlignment="1">
      <alignment horizontal="center" vertical="center" textRotation="90"/>
    </xf>
    <xf numFmtId="0" fontId="4" fillId="8" borderId="4" xfId="0" applyFont="1" applyFill="1" applyBorder="1" applyAlignment="1">
      <alignment horizontal="center" vertical="center" wrapText="1"/>
    </xf>
    <xf numFmtId="0" fontId="4" fillId="8" borderId="6" xfId="0" applyFont="1" applyFill="1" applyBorder="1" applyAlignment="1">
      <alignment horizontal="center" vertical="center" wrapText="1"/>
    </xf>
    <xf numFmtId="0" fontId="4" fillId="8" borderId="2" xfId="0" applyFont="1" applyFill="1" applyBorder="1" applyAlignment="1">
      <alignment horizontal="center" vertical="center" wrapText="1"/>
    </xf>
    <xf numFmtId="0" fontId="4" fillId="8" borderId="3" xfId="0" applyFont="1" applyFill="1" applyBorder="1" applyAlignment="1">
      <alignment horizontal="center" vertical="center" wrapText="1"/>
    </xf>
    <xf numFmtId="0" fontId="7" fillId="0" borderId="2" xfId="0" applyFont="1" applyBorder="1" applyAlignment="1">
      <alignment horizontal="left" vertical="center" wrapText="1"/>
    </xf>
    <xf numFmtId="0" fontId="7" fillId="0" borderId="12" xfId="0" applyFont="1" applyBorder="1" applyAlignment="1">
      <alignment horizontal="left" vertical="center" wrapText="1"/>
    </xf>
    <xf numFmtId="0" fontId="7" fillId="0" borderId="3" xfId="0" applyFont="1" applyBorder="1" applyAlignment="1">
      <alignment horizontal="left" vertical="center" wrapText="1"/>
    </xf>
    <xf numFmtId="0" fontId="13" fillId="8" borderId="11" xfId="0" applyFont="1" applyFill="1" applyBorder="1" applyAlignment="1">
      <alignment horizontal="center" vertical="center"/>
    </xf>
    <xf numFmtId="0" fontId="13" fillId="8" borderId="2" xfId="0" applyFont="1" applyFill="1" applyBorder="1" applyAlignment="1">
      <alignment horizontal="center" vertical="center"/>
    </xf>
    <xf numFmtId="0" fontId="13" fillId="8" borderId="12" xfId="0" applyFont="1" applyFill="1" applyBorder="1" applyAlignment="1">
      <alignment horizontal="center" vertical="center"/>
    </xf>
    <xf numFmtId="0" fontId="4" fillId="8" borderId="13" xfId="0" applyFont="1" applyFill="1" applyBorder="1" applyAlignment="1">
      <alignment horizontal="center" vertical="center" wrapText="1"/>
    </xf>
    <xf numFmtId="0" fontId="4" fillId="8" borderId="8" xfId="0" applyFont="1" applyFill="1" applyBorder="1" applyAlignment="1">
      <alignment horizontal="center" vertical="center" wrapText="1"/>
    </xf>
    <xf numFmtId="0" fontId="4" fillId="8" borderId="7" xfId="0" applyFont="1" applyFill="1" applyBorder="1" applyAlignment="1">
      <alignment horizontal="center" vertical="center" wrapText="1"/>
    </xf>
    <xf numFmtId="0" fontId="4" fillId="8" borderId="14" xfId="0" applyFont="1" applyFill="1" applyBorder="1" applyAlignment="1">
      <alignment horizontal="center" vertical="center" wrapText="1"/>
    </xf>
    <xf numFmtId="0" fontId="4" fillId="8" borderId="11" xfId="0" applyFont="1" applyFill="1" applyBorder="1" applyAlignment="1">
      <alignment horizontal="center" vertical="center" wrapText="1"/>
    </xf>
    <xf numFmtId="0" fontId="4" fillId="8" borderId="10" xfId="0" applyFont="1" applyFill="1" applyBorder="1" applyAlignment="1">
      <alignment horizontal="center" vertical="center" wrapText="1"/>
    </xf>
    <xf numFmtId="0" fontId="2" fillId="8" borderId="1" xfId="0" applyFont="1" applyFill="1" applyBorder="1" applyAlignment="1">
      <alignment horizontal="center" vertical="center" wrapText="1"/>
    </xf>
    <xf numFmtId="0" fontId="12" fillId="8" borderId="1" xfId="0" applyFont="1" applyFill="1" applyBorder="1" applyAlignment="1">
      <alignment horizontal="center" vertical="center" wrapText="1"/>
    </xf>
    <xf numFmtId="0" fontId="4" fillId="8" borderId="1" xfId="0" applyFont="1" applyFill="1" applyBorder="1" applyAlignment="1">
      <alignment horizontal="center" vertical="center" wrapText="1"/>
    </xf>
    <xf numFmtId="0" fontId="16" fillId="8" borderId="1" xfId="0" applyFont="1" applyFill="1" applyBorder="1" applyAlignment="1">
      <alignment horizontal="center" vertical="center" wrapText="1"/>
    </xf>
    <xf numFmtId="0" fontId="25" fillId="0" borderId="1" xfId="0" applyFont="1" applyBorder="1" applyAlignment="1">
      <alignment horizontal="center" vertical="center"/>
    </xf>
    <xf numFmtId="0" fontId="26" fillId="7" borderId="1" xfId="0" applyFont="1" applyFill="1" applyBorder="1" applyAlignment="1">
      <alignment horizontal="center" vertical="center" textRotation="90" wrapText="1"/>
    </xf>
    <xf numFmtId="0" fontId="24" fillId="7" borderId="1" xfId="0" applyFont="1" applyFill="1" applyBorder="1" applyAlignment="1">
      <alignment horizontal="center" vertical="center" textRotation="90" wrapText="1"/>
    </xf>
    <xf numFmtId="0" fontId="26" fillId="7" borderId="4" xfId="0" applyFont="1" applyFill="1" applyBorder="1" applyAlignment="1">
      <alignment horizontal="center" vertical="center" textRotation="90" wrapText="1"/>
    </xf>
    <xf numFmtId="0" fontId="26" fillId="7" borderId="5" xfId="0" applyFont="1" applyFill="1" applyBorder="1" applyAlignment="1">
      <alignment horizontal="center" vertical="center" textRotation="90" wrapText="1"/>
    </xf>
    <xf numFmtId="0" fontId="26" fillId="7" borderId="6" xfId="0" applyFont="1" applyFill="1" applyBorder="1" applyAlignment="1">
      <alignment horizontal="center" vertical="center" textRotation="90" wrapText="1"/>
    </xf>
    <xf numFmtId="0" fontId="18" fillId="0" borderId="6" xfId="0" applyFont="1" applyBorder="1" applyAlignment="1">
      <alignment horizontal="center" vertical="center" wrapText="1"/>
    </xf>
    <xf numFmtId="0" fontId="24" fillId="4" borderId="1" xfId="0" applyFont="1" applyFill="1" applyBorder="1" applyAlignment="1">
      <alignment horizontal="center" vertical="center" textRotation="90" wrapText="1"/>
    </xf>
    <xf numFmtId="0" fontId="24" fillId="4" borderId="4" xfId="0" applyFont="1" applyFill="1" applyBorder="1" applyAlignment="1">
      <alignment horizontal="center" vertical="center" textRotation="90" wrapText="1"/>
    </xf>
    <xf numFmtId="0" fontId="24" fillId="4" borderId="5" xfId="0" applyFont="1" applyFill="1" applyBorder="1" applyAlignment="1">
      <alignment horizontal="center" vertical="center" textRotation="90" wrapText="1"/>
    </xf>
    <xf numFmtId="0" fontId="24" fillId="4" borderId="6" xfId="0" applyFont="1" applyFill="1" applyBorder="1" applyAlignment="1">
      <alignment horizontal="center" vertical="center" textRotation="90" wrapText="1"/>
    </xf>
    <xf numFmtId="0" fontId="25" fillId="0" borderId="4" xfId="0" applyFont="1" applyBorder="1" applyAlignment="1">
      <alignment horizontal="center" vertical="center"/>
    </xf>
    <xf numFmtId="0" fontId="26" fillId="5" borderId="1" xfId="0" applyFont="1" applyFill="1" applyBorder="1" applyAlignment="1">
      <alignment horizontal="center" vertical="center" textRotation="90"/>
    </xf>
    <xf numFmtId="0" fontId="24" fillId="5" borderId="1" xfId="0" applyFont="1" applyFill="1" applyBorder="1" applyAlignment="1">
      <alignment horizontal="center" vertical="center" textRotation="90"/>
    </xf>
    <xf numFmtId="0" fontId="26" fillId="5" borderId="4" xfId="0" applyFont="1" applyFill="1" applyBorder="1" applyAlignment="1">
      <alignment horizontal="center" vertical="center" textRotation="90"/>
    </xf>
    <xf numFmtId="0" fontId="26" fillId="5" borderId="5" xfId="0" applyFont="1" applyFill="1" applyBorder="1" applyAlignment="1">
      <alignment horizontal="center" vertical="center" textRotation="90"/>
    </xf>
    <xf numFmtId="0" fontId="26" fillId="5" borderId="6" xfId="0" applyFont="1" applyFill="1" applyBorder="1" applyAlignment="1">
      <alignment horizontal="center" vertical="center" textRotation="90"/>
    </xf>
    <xf numFmtId="0" fontId="24" fillId="2" borderId="1" xfId="0" applyFont="1" applyFill="1" applyBorder="1" applyAlignment="1">
      <alignment horizontal="center" vertical="center" textRotation="90" wrapText="1"/>
    </xf>
    <xf numFmtId="0" fontId="24" fillId="2" borderId="4" xfId="0" applyFont="1" applyFill="1" applyBorder="1" applyAlignment="1">
      <alignment horizontal="center" vertical="center" textRotation="90" wrapText="1"/>
    </xf>
    <xf numFmtId="0" fontId="24" fillId="2" borderId="5" xfId="0" applyFont="1" applyFill="1" applyBorder="1" applyAlignment="1">
      <alignment horizontal="center" vertical="center" textRotation="90" wrapText="1"/>
    </xf>
    <xf numFmtId="0" fontId="24" fillId="2" borderId="6" xfId="0" applyFont="1" applyFill="1" applyBorder="1" applyAlignment="1">
      <alignment horizontal="center" vertical="center" textRotation="90" wrapText="1"/>
    </xf>
    <xf numFmtId="0" fontId="24" fillId="0" borderId="4" xfId="0" applyFont="1" applyBorder="1" applyAlignment="1">
      <alignment horizontal="center" vertical="center"/>
    </xf>
    <xf numFmtId="0" fontId="24" fillId="0" borderId="6" xfId="0" applyFont="1" applyBorder="1" applyAlignment="1">
      <alignment horizontal="center" vertical="center"/>
    </xf>
    <xf numFmtId="0" fontId="10" fillId="0" borderId="4" xfId="0" applyFont="1" applyBorder="1" applyAlignment="1">
      <alignment horizontal="center" vertical="center"/>
    </xf>
    <xf numFmtId="0" fontId="17" fillId="0" borderId="8" xfId="0" applyFont="1" applyBorder="1" applyAlignment="1">
      <alignment horizontal="left" vertical="center"/>
    </xf>
    <xf numFmtId="0" fontId="17" fillId="0" borderId="7" xfId="0" applyFont="1" applyBorder="1" applyAlignment="1">
      <alignment horizontal="left" vertical="center"/>
    </xf>
    <xf numFmtId="0" fontId="24" fillId="7" borderId="4" xfId="0" applyFont="1" applyFill="1" applyBorder="1" applyAlignment="1">
      <alignment horizontal="center" vertical="center" textRotation="90" wrapText="1"/>
    </xf>
    <xf numFmtId="0" fontId="24" fillId="7" borderId="5" xfId="0" applyFont="1" applyFill="1" applyBorder="1" applyAlignment="1">
      <alignment horizontal="center" vertical="center" textRotation="90" wrapText="1"/>
    </xf>
    <xf numFmtId="0" fontId="24" fillId="7" borderId="6" xfId="0" applyFont="1" applyFill="1" applyBorder="1" applyAlignment="1">
      <alignment horizontal="center" vertical="center" textRotation="90" wrapText="1"/>
    </xf>
    <xf numFmtId="0" fontId="18" fillId="0" borderId="1" xfId="0" applyFont="1" applyBorder="1" applyAlignment="1">
      <alignment horizontal="center" vertical="center" wrapText="1"/>
    </xf>
    <xf numFmtId="0" fontId="20" fillId="0" borderId="1" xfId="0" applyFont="1" applyBorder="1" applyAlignment="1">
      <alignment horizontal="center" vertical="center" readingOrder="1"/>
    </xf>
    <xf numFmtId="0" fontId="17" fillId="0" borderId="1" xfId="0" applyFont="1" applyBorder="1" applyAlignment="1">
      <alignment horizontal="left" vertical="center"/>
    </xf>
    <xf numFmtId="0" fontId="17" fillId="0" borderId="0" xfId="0" applyFont="1" applyAlignment="1">
      <alignment horizontal="left" vertical="center"/>
    </xf>
    <xf numFmtId="0" fontId="17" fillId="0" borderId="9" xfId="0" applyFont="1" applyBorder="1" applyAlignment="1">
      <alignment horizontal="left" vertical="center"/>
    </xf>
    <xf numFmtId="0" fontId="24" fillId="14" borderId="4" xfId="0" applyFont="1" applyFill="1" applyBorder="1" applyAlignment="1">
      <alignment horizontal="center" vertical="center" textRotation="90" wrapText="1"/>
    </xf>
    <xf numFmtId="0" fontId="24" fillId="14" borderId="5" xfId="0" applyFont="1" applyFill="1" applyBorder="1" applyAlignment="1">
      <alignment horizontal="center" vertical="center" textRotation="90" wrapText="1"/>
    </xf>
    <xf numFmtId="0" fontId="24" fillId="14" borderId="6" xfId="0" applyFont="1" applyFill="1" applyBorder="1" applyAlignment="1">
      <alignment horizontal="center" vertical="center" textRotation="90" wrapText="1"/>
    </xf>
    <xf numFmtId="0" fontId="19" fillId="0" borderId="4" xfId="0" applyFont="1" applyBorder="1" applyAlignment="1">
      <alignment horizontal="center" vertical="center" wrapText="1" readingOrder="1"/>
    </xf>
    <xf numFmtId="0" fontId="19" fillId="0" borderId="5" xfId="0" applyFont="1" applyBorder="1" applyAlignment="1">
      <alignment horizontal="center" vertical="center" wrapText="1" readingOrder="1"/>
    </xf>
    <xf numFmtId="6" fontId="17" fillId="0" borderId="4" xfId="0" applyNumberFormat="1" applyFont="1" applyBorder="1" applyAlignment="1">
      <alignment horizontal="center" vertical="center" wrapText="1"/>
    </xf>
    <xf numFmtId="6" fontId="17" fillId="0" borderId="5" xfId="0" applyNumberFormat="1" applyFont="1" applyBorder="1" applyAlignment="1">
      <alignment horizontal="center" vertical="center" wrapText="1"/>
    </xf>
    <xf numFmtId="0" fontId="19" fillId="0" borderId="6" xfId="0" applyFont="1" applyBorder="1" applyAlignment="1">
      <alignment horizontal="center" vertical="center" wrapText="1" readingOrder="1"/>
    </xf>
    <xf numFmtId="165" fontId="17" fillId="0" borderId="4" xfId="0" applyNumberFormat="1" applyFont="1" applyBorder="1" applyAlignment="1">
      <alignment horizontal="center" vertical="center" wrapText="1"/>
    </xf>
    <xf numFmtId="165" fontId="17" fillId="0" borderId="5" xfId="0" applyNumberFormat="1" applyFont="1" applyBorder="1" applyAlignment="1">
      <alignment horizontal="center" vertical="center" wrapText="1"/>
    </xf>
    <xf numFmtId="6" fontId="17" fillId="0" borderId="6" xfId="0" applyNumberFormat="1" applyFont="1" applyBorder="1" applyAlignment="1">
      <alignment horizontal="center" vertical="center" wrapText="1"/>
    </xf>
    <xf numFmtId="0" fontId="24" fillId="7" borderId="1" xfId="0" applyFont="1" applyFill="1" applyBorder="1" applyAlignment="1">
      <alignment horizontal="center" vertical="center" textRotation="90"/>
    </xf>
    <xf numFmtId="0" fontId="24" fillId="7" borderId="4" xfId="0" applyFont="1" applyFill="1" applyBorder="1" applyAlignment="1">
      <alignment horizontal="center" vertical="center" textRotation="90"/>
    </xf>
    <xf numFmtId="0" fontId="24" fillId="7" borderId="5" xfId="0" applyFont="1" applyFill="1" applyBorder="1" applyAlignment="1">
      <alignment horizontal="center" vertical="center" textRotation="90"/>
    </xf>
    <xf numFmtId="0" fontId="24" fillId="7" borderId="6" xfId="0" applyFont="1" applyFill="1" applyBorder="1" applyAlignment="1">
      <alignment horizontal="center" vertical="center" textRotation="90"/>
    </xf>
    <xf numFmtId="0" fontId="17" fillId="0" borderId="13" xfId="0" applyFont="1" applyBorder="1" applyAlignment="1">
      <alignment horizontal="left" vertical="center"/>
    </xf>
    <xf numFmtId="0" fontId="24" fillId="2" borderId="9" xfId="0" applyFont="1" applyFill="1" applyBorder="1" applyAlignment="1">
      <alignment horizontal="center" vertical="center" textRotation="90" wrapText="1"/>
    </xf>
    <xf numFmtId="0" fontId="17" fillId="0" borderId="6" xfId="0" applyFont="1" applyBorder="1" applyAlignment="1">
      <alignment horizontal="center" vertical="center"/>
    </xf>
    <xf numFmtId="0" fontId="17" fillId="0" borderId="2" xfId="0" applyFont="1" applyBorder="1" applyAlignment="1">
      <alignment horizontal="left" vertical="center" wrapText="1"/>
    </xf>
    <xf numFmtId="0" fontId="17" fillId="0" borderId="12" xfId="0" applyFont="1" applyBorder="1" applyAlignment="1">
      <alignment horizontal="left" vertical="center" wrapText="1"/>
    </xf>
    <xf numFmtId="0" fontId="17" fillId="0" borderId="8" xfId="0" applyFont="1" applyBorder="1" applyAlignment="1">
      <alignment horizontal="left" vertical="center" wrapText="1"/>
    </xf>
    <xf numFmtId="0" fontId="17" fillId="0" borderId="3" xfId="0" applyFont="1" applyBorder="1" applyAlignment="1">
      <alignment horizontal="left" vertical="center" wrapText="1"/>
    </xf>
    <xf numFmtId="0" fontId="26" fillId="6" borderId="1" xfId="0" applyFont="1" applyFill="1" applyBorder="1" applyAlignment="1">
      <alignment horizontal="center" vertical="center" textRotation="90" wrapText="1"/>
    </xf>
    <xf numFmtId="0" fontId="26" fillId="6" borderId="4" xfId="0" applyFont="1" applyFill="1" applyBorder="1" applyAlignment="1">
      <alignment horizontal="center" vertical="center" textRotation="90" wrapText="1"/>
    </xf>
    <xf numFmtId="0" fontId="26" fillId="6" borderId="5" xfId="0" applyFont="1" applyFill="1" applyBorder="1" applyAlignment="1">
      <alignment horizontal="center" vertical="center" textRotation="90" wrapText="1"/>
    </xf>
    <xf numFmtId="0" fontId="26" fillId="6" borderId="6" xfId="0" applyFont="1" applyFill="1" applyBorder="1" applyAlignment="1">
      <alignment horizontal="center" vertical="center" textRotation="90" wrapText="1"/>
    </xf>
    <xf numFmtId="0" fontId="17" fillId="0" borderId="1" xfId="0" applyFont="1" applyBorder="1" applyAlignment="1">
      <alignment horizontal="center" vertical="center"/>
    </xf>
    <xf numFmtId="0" fontId="16" fillId="8" borderId="11" xfId="0" applyFont="1" applyFill="1" applyBorder="1" applyAlignment="1">
      <alignment horizontal="center" vertical="center"/>
    </xf>
    <xf numFmtId="0" fontId="16" fillId="8" borderId="4" xfId="0" applyFont="1" applyFill="1" applyBorder="1" applyAlignment="1">
      <alignment horizontal="center" vertical="center" wrapText="1"/>
    </xf>
    <xf numFmtId="0" fontId="16" fillId="8" borderId="6" xfId="0" applyFont="1" applyFill="1" applyBorder="1" applyAlignment="1">
      <alignment horizontal="center" vertical="center" wrapText="1"/>
    </xf>
    <xf numFmtId="0" fontId="18" fillId="11" borderId="4" xfId="0" applyFont="1" applyFill="1" applyBorder="1" applyAlignment="1">
      <alignment horizontal="center" vertical="center" wrapText="1"/>
    </xf>
    <xf numFmtId="0" fontId="18" fillId="11" borderId="5" xfId="0" applyFont="1" applyFill="1" applyBorder="1" applyAlignment="1">
      <alignment horizontal="center" vertical="center" wrapText="1"/>
    </xf>
    <xf numFmtId="0" fontId="19" fillId="3" borderId="4" xfId="0" applyFont="1" applyFill="1" applyBorder="1" applyAlignment="1">
      <alignment horizontal="center" vertical="center" wrapText="1"/>
    </xf>
    <xf numFmtId="0" fontId="19" fillId="3" borderId="6" xfId="0" applyFont="1" applyFill="1" applyBorder="1" applyAlignment="1">
      <alignment horizontal="center" vertical="center" wrapText="1"/>
    </xf>
    <xf numFmtId="0" fontId="24" fillId="0" borderId="12" xfId="0" applyFont="1" applyBorder="1" applyAlignment="1">
      <alignment horizontal="left" vertical="center"/>
    </xf>
    <xf numFmtId="0" fontId="24" fillId="0" borderId="11" xfId="0" applyFont="1" applyBorder="1" applyAlignment="1">
      <alignment horizontal="left" vertical="center"/>
    </xf>
    <xf numFmtId="0" fontId="24" fillId="0" borderId="3" xfId="0" applyFont="1" applyBorder="1" applyAlignment="1">
      <alignment horizontal="left" vertical="center"/>
    </xf>
    <xf numFmtId="0" fontId="24" fillId="6" borderId="1" xfId="0" applyFont="1" applyFill="1" applyBorder="1" applyAlignment="1">
      <alignment horizontal="center" vertical="center" textRotation="90" wrapText="1"/>
    </xf>
    <xf numFmtId="0" fontId="24" fillId="6" borderId="4" xfId="0" applyFont="1" applyFill="1" applyBorder="1" applyAlignment="1">
      <alignment horizontal="center" vertical="center" textRotation="90" wrapText="1"/>
    </xf>
    <xf numFmtId="0" fontId="24" fillId="6" borderId="5" xfId="0" applyFont="1" applyFill="1" applyBorder="1" applyAlignment="1">
      <alignment horizontal="center" vertical="center" textRotation="90" wrapText="1"/>
    </xf>
    <xf numFmtId="0" fontId="24" fillId="6" borderId="6" xfId="0" applyFont="1" applyFill="1" applyBorder="1" applyAlignment="1">
      <alignment horizontal="center" vertical="center" textRotation="90" wrapText="1"/>
    </xf>
    <xf numFmtId="0" fontId="24" fillId="0" borderId="8" xfId="0" applyFont="1" applyBorder="1" applyAlignment="1">
      <alignment horizontal="left" vertical="center"/>
    </xf>
    <xf numFmtId="0" fontId="24" fillId="0" borderId="7" xfId="0" applyFont="1" applyBorder="1" applyAlignment="1">
      <alignment horizontal="left" vertical="center"/>
    </xf>
    <xf numFmtId="0" fontId="26" fillId="5" borderId="1" xfId="0" applyFont="1" applyFill="1" applyBorder="1" applyAlignment="1">
      <alignment horizontal="center" vertical="center" textRotation="90" wrapText="1"/>
    </xf>
    <xf numFmtId="0" fontId="24" fillId="5" borderId="1" xfId="0" applyFont="1" applyFill="1" applyBorder="1" applyAlignment="1">
      <alignment horizontal="center" vertical="center" textRotation="90" wrapText="1"/>
    </xf>
    <xf numFmtId="0" fontId="26" fillId="5" borderId="4" xfId="0" applyFont="1" applyFill="1" applyBorder="1" applyAlignment="1">
      <alignment horizontal="center" vertical="center" textRotation="90" wrapText="1"/>
    </xf>
    <xf numFmtId="0" fontId="26" fillId="5" borderId="5" xfId="0" applyFont="1" applyFill="1" applyBorder="1" applyAlignment="1">
      <alignment horizontal="center" vertical="center" textRotation="90" wrapText="1"/>
    </xf>
    <xf numFmtId="0" fontId="26" fillId="5" borderId="6" xfId="0" applyFont="1" applyFill="1" applyBorder="1" applyAlignment="1">
      <alignment horizontal="center" vertical="center" textRotation="90" wrapText="1"/>
    </xf>
    <xf numFmtId="0" fontId="17" fillId="11" borderId="4" xfId="0" applyFont="1" applyFill="1" applyBorder="1" applyAlignment="1">
      <alignment horizontal="center" vertical="center" wrapText="1"/>
    </xf>
    <xf numFmtId="0" fontId="17" fillId="11" borderId="5" xfId="0" applyFont="1" applyFill="1" applyBorder="1" applyAlignment="1">
      <alignment horizontal="center" vertical="center" wrapText="1"/>
    </xf>
    <xf numFmtId="0" fontId="17" fillId="11" borderId="6" xfId="0" applyFont="1" applyFill="1" applyBorder="1" applyAlignment="1">
      <alignment horizontal="center" vertical="center" wrapText="1"/>
    </xf>
    <xf numFmtId="0" fontId="21" fillId="11" borderId="4" xfId="0" applyFont="1" applyFill="1" applyBorder="1" applyAlignment="1">
      <alignment horizontal="center" vertical="center" wrapText="1"/>
    </xf>
    <xf numFmtId="0" fontId="21" fillId="11" borderId="5" xfId="0" applyFont="1" applyFill="1" applyBorder="1" applyAlignment="1">
      <alignment horizontal="center" vertical="center" wrapText="1"/>
    </xf>
    <xf numFmtId="0" fontId="21" fillId="11" borderId="6" xfId="0" applyFont="1" applyFill="1" applyBorder="1" applyAlignment="1">
      <alignment horizontal="center" vertical="center" wrapText="1"/>
    </xf>
    <xf numFmtId="0" fontId="26" fillId="2" borderId="1" xfId="0" applyFont="1" applyFill="1" applyBorder="1" applyAlignment="1">
      <alignment horizontal="center" vertical="center" textRotation="90" wrapText="1"/>
    </xf>
    <xf numFmtId="0" fontId="26" fillId="2" borderId="4" xfId="0" applyFont="1" applyFill="1" applyBorder="1" applyAlignment="1">
      <alignment horizontal="center" vertical="center" textRotation="90" wrapText="1"/>
    </xf>
    <xf numFmtId="0" fontId="26" fillId="2" borderId="5" xfId="0" applyFont="1" applyFill="1" applyBorder="1" applyAlignment="1">
      <alignment horizontal="center" vertical="center" textRotation="90" wrapText="1"/>
    </xf>
    <xf numFmtId="0" fontId="26" fillId="2" borderId="6" xfId="0" applyFont="1" applyFill="1" applyBorder="1" applyAlignment="1">
      <alignment horizontal="center" vertical="center" textRotation="90" wrapText="1"/>
    </xf>
    <xf numFmtId="0" fontId="18" fillId="0" borderId="7" xfId="0" applyFont="1" applyBorder="1" applyAlignment="1">
      <alignment horizontal="center" vertical="center" wrapText="1"/>
    </xf>
    <xf numFmtId="0" fontId="18" fillId="0" borderId="9" xfId="0" applyFont="1" applyBorder="1" applyAlignment="1">
      <alignment horizontal="center" vertical="center" wrapText="1"/>
    </xf>
    <xf numFmtId="0" fontId="18" fillId="0" borderId="10" xfId="0" applyFont="1" applyBorder="1" applyAlignment="1">
      <alignment horizontal="center" vertical="center" wrapText="1"/>
    </xf>
    <xf numFmtId="0" fontId="19" fillId="0" borderId="7" xfId="0" applyFont="1" applyBorder="1" applyAlignment="1">
      <alignment horizontal="center" vertical="center" wrapText="1"/>
    </xf>
    <xf numFmtId="0" fontId="19" fillId="0" borderId="10" xfId="0" applyFont="1" applyBorder="1" applyAlignment="1">
      <alignment horizontal="center" vertical="center" wrapText="1"/>
    </xf>
    <xf numFmtId="0" fontId="4" fillId="8" borderId="5" xfId="0" applyFont="1" applyFill="1" applyBorder="1" applyAlignment="1">
      <alignment horizontal="center" vertical="center" wrapText="1"/>
    </xf>
    <xf numFmtId="0" fontId="0" fillId="0" borderId="6" xfId="0" applyBorder="1" applyAlignment="1">
      <alignment horizontal="center" vertical="center" wrapText="1"/>
    </xf>
    <xf numFmtId="0" fontId="24" fillId="4" borderId="5" xfId="0" applyFont="1" applyFill="1" applyBorder="1" applyAlignment="1">
      <alignment horizontal="center" vertical="center" textRotation="90"/>
    </xf>
    <xf numFmtId="0" fontId="27" fillId="0" borderId="4" xfId="0" applyFont="1" applyBorder="1" applyAlignment="1">
      <alignment horizontal="center" vertical="center" textRotation="90" wrapText="1"/>
    </xf>
    <xf numFmtId="0" fontId="24" fillId="5" borderId="4" xfId="0" applyFont="1" applyFill="1" applyBorder="1" applyAlignment="1">
      <alignment horizontal="center" vertical="center" textRotation="90" wrapText="1"/>
    </xf>
    <xf numFmtId="0" fontId="24" fillId="5" borderId="5" xfId="0" applyFont="1" applyFill="1" applyBorder="1" applyAlignment="1">
      <alignment horizontal="center" vertical="center" textRotation="90" wrapText="1"/>
    </xf>
    <xf numFmtId="0" fontId="24" fillId="5" borderId="6" xfId="0" applyFont="1" applyFill="1" applyBorder="1" applyAlignment="1">
      <alignment horizontal="center" vertical="center" textRotation="90" wrapText="1"/>
    </xf>
    <xf numFmtId="0" fontId="33" fillId="7" borderId="1" xfId="0" applyFont="1" applyFill="1" applyBorder="1" applyAlignment="1">
      <alignment horizontal="center" vertical="center" textRotation="90" wrapText="1"/>
    </xf>
    <xf numFmtId="0" fontId="17" fillId="0" borderId="1" xfId="0" applyFont="1" applyBorder="1" applyAlignment="1">
      <alignment horizontal="center" vertical="center" wrapText="1"/>
    </xf>
    <xf numFmtId="0" fontId="22" fillId="11" borderId="2" xfId="0" applyFont="1" applyFill="1" applyBorder="1" applyAlignment="1">
      <alignment horizontal="left" vertical="center" wrapText="1"/>
    </xf>
    <xf numFmtId="0" fontId="22" fillId="11" borderId="12" xfId="0" applyFont="1" applyFill="1" applyBorder="1" applyAlignment="1">
      <alignment horizontal="left" vertical="center" wrapText="1"/>
    </xf>
    <xf numFmtId="0" fontId="8" fillId="2" borderId="1" xfId="0" applyFont="1" applyFill="1" applyBorder="1" applyAlignment="1">
      <alignment horizontal="center" vertical="center" textRotation="90" wrapText="1"/>
    </xf>
    <xf numFmtId="0" fontId="17" fillId="0" borderId="8" xfId="0" applyFont="1" applyBorder="1" applyAlignment="1">
      <alignment horizontal="center" vertical="center" wrapText="1"/>
    </xf>
    <xf numFmtId="0" fontId="17" fillId="0" borderId="11" xfId="0" applyFont="1" applyBorder="1" applyAlignment="1">
      <alignment horizontal="center" vertical="center" wrapText="1"/>
    </xf>
    <xf numFmtId="0" fontId="2" fillId="8" borderId="13" xfId="0" applyFont="1" applyFill="1" applyBorder="1" applyAlignment="1">
      <alignment horizontal="center" vertical="center" wrapText="1"/>
    </xf>
    <xf numFmtId="0" fontId="2" fillId="8" borderId="8" xfId="0" applyFont="1" applyFill="1" applyBorder="1" applyAlignment="1">
      <alignment horizontal="center" vertical="center" wrapText="1"/>
    </xf>
    <xf numFmtId="0" fontId="2" fillId="8" borderId="7" xfId="0" applyFont="1" applyFill="1" applyBorder="1" applyAlignment="1">
      <alignment horizontal="center" vertical="center" wrapText="1"/>
    </xf>
    <xf numFmtId="0" fontId="2" fillId="8" borderId="14" xfId="0" applyFont="1" applyFill="1" applyBorder="1" applyAlignment="1">
      <alignment horizontal="center" vertical="center" wrapText="1"/>
    </xf>
    <xf numFmtId="0" fontId="2" fillId="8" borderId="11" xfId="0" applyFont="1" applyFill="1" applyBorder="1" applyAlignment="1">
      <alignment horizontal="center" vertical="center" wrapText="1"/>
    </xf>
    <xf numFmtId="0" fontId="2" fillId="8" borderId="10" xfId="0" applyFont="1" applyFill="1" applyBorder="1" applyAlignment="1">
      <alignment horizontal="center" vertical="center" wrapText="1"/>
    </xf>
    <xf numFmtId="0" fontId="26" fillId="6" borderId="1" xfId="0" applyFont="1" applyFill="1" applyBorder="1" applyAlignment="1">
      <alignment vertical="center" textRotation="90" wrapText="1"/>
    </xf>
    <xf numFmtId="6" fontId="18" fillId="0" borderId="4" xfId="0" applyNumberFormat="1" applyFont="1" applyBorder="1" applyAlignment="1">
      <alignment horizontal="center" vertical="center" wrapText="1"/>
    </xf>
    <xf numFmtId="6" fontId="18" fillId="0" borderId="5" xfId="0" applyNumberFormat="1" applyFont="1" applyBorder="1" applyAlignment="1">
      <alignment horizontal="center" vertical="center" wrapText="1"/>
    </xf>
    <xf numFmtId="6" fontId="18" fillId="0" borderId="6" xfId="0" applyNumberFormat="1" applyFont="1" applyBorder="1" applyAlignment="1">
      <alignment horizontal="center" vertical="center" wrapText="1"/>
    </xf>
    <xf numFmtId="0" fontId="17" fillId="0" borderId="7" xfId="0" applyFont="1" applyBorder="1" applyAlignment="1">
      <alignment horizontal="center" vertical="center" wrapText="1"/>
    </xf>
    <xf numFmtId="0" fontId="17" fillId="0" borderId="10" xfId="0" applyFont="1" applyBorder="1" applyAlignment="1">
      <alignment horizontal="center" vertical="center" wrapText="1"/>
    </xf>
    <xf numFmtId="4" fontId="18" fillId="0" borderId="4" xfId="0" applyNumberFormat="1" applyFont="1" applyBorder="1" applyAlignment="1">
      <alignment horizontal="center" vertical="center" wrapText="1"/>
    </xf>
    <xf numFmtId="0" fontId="19" fillId="0" borderId="4"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6" xfId="0" applyFont="1" applyBorder="1" applyAlignment="1">
      <alignment horizontal="center" vertical="center" wrapText="1"/>
    </xf>
    <xf numFmtId="0" fontId="17" fillId="0" borderId="9" xfId="0" applyFont="1" applyBorder="1" applyAlignment="1">
      <alignment horizontal="center" vertical="center" wrapText="1"/>
    </xf>
    <xf numFmtId="165" fontId="18" fillId="0" borderId="4" xfId="0" applyNumberFormat="1" applyFont="1" applyBorder="1" applyAlignment="1">
      <alignment horizontal="center" vertical="center" wrapText="1"/>
    </xf>
    <xf numFmtId="165" fontId="18" fillId="0" borderId="5" xfId="0" applyNumberFormat="1" applyFont="1" applyBorder="1" applyAlignment="1">
      <alignment horizontal="center" vertical="center" wrapText="1"/>
    </xf>
    <xf numFmtId="0" fontId="17" fillId="0" borderId="20" xfId="0" applyFont="1" applyBorder="1" applyAlignment="1">
      <alignment horizontal="center" vertical="center" wrapText="1"/>
    </xf>
    <xf numFmtId="0" fontId="17" fillId="0" borderId="15" xfId="0" applyFont="1" applyBorder="1" applyAlignment="1">
      <alignment horizontal="center" vertical="center" wrapText="1"/>
    </xf>
    <xf numFmtId="0" fontId="24" fillId="4" borderId="1" xfId="0" applyFont="1" applyFill="1" applyBorder="1" applyAlignment="1">
      <alignment horizontal="center" vertical="center" textRotation="90"/>
    </xf>
    <xf numFmtId="0" fontId="18" fillId="0" borderId="1" xfId="0" applyFont="1" applyBorder="1" applyAlignment="1">
      <alignment horizontal="center" vertical="center" readingOrder="1"/>
    </xf>
    <xf numFmtId="0" fontId="17" fillId="6" borderId="13" xfId="0" applyFont="1" applyFill="1" applyBorder="1" applyAlignment="1">
      <alignment horizontal="center" vertical="center" textRotation="90"/>
    </xf>
    <xf numFmtId="0" fontId="17" fillId="6" borderId="18" xfId="0" applyFont="1" applyFill="1" applyBorder="1" applyAlignment="1">
      <alignment horizontal="center" vertical="center" textRotation="90"/>
    </xf>
    <xf numFmtId="0" fontId="17" fillId="6" borderId="14" xfId="0" applyFont="1" applyFill="1" applyBorder="1" applyAlignment="1">
      <alignment horizontal="center" vertical="center" textRotation="90"/>
    </xf>
    <xf numFmtId="0" fontId="7" fillId="17" borderId="4" xfId="0" applyFont="1" applyFill="1" applyBorder="1" applyAlignment="1">
      <alignment horizontal="center" vertical="center" wrapText="1"/>
    </xf>
    <xf numFmtId="0" fontId="7" fillId="17" borderId="5" xfId="0" applyFont="1" applyFill="1" applyBorder="1" applyAlignment="1">
      <alignment horizontal="center" vertical="center" wrapText="1"/>
    </xf>
    <xf numFmtId="0" fontId="17" fillId="0" borderId="1" xfId="0" applyFont="1" applyBorder="1" applyAlignment="1">
      <alignment horizontal="center" vertical="center" readingOrder="1"/>
    </xf>
    <xf numFmtId="0" fontId="17" fillId="0" borderId="6" xfId="0" applyFont="1" applyBorder="1" applyAlignment="1">
      <alignment horizontal="left" vertical="center"/>
    </xf>
    <xf numFmtId="0" fontId="24" fillId="7" borderId="18" xfId="0" applyFont="1" applyFill="1" applyBorder="1" applyAlignment="1">
      <alignment horizontal="center" vertical="center" textRotation="90"/>
    </xf>
    <xf numFmtId="0" fontId="24" fillId="7" borderId="14" xfId="0" applyFont="1" applyFill="1" applyBorder="1" applyAlignment="1">
      <alignment horizontal="center" vertical="center" textRotation="90"/>
    </xf>
    <xf numFmtId="0" fontId="16" fillId="8" borderId="12" xfId="0" applyFont="1" applyFill="1" applyBorder="1" applyAlignment="1">
      <alignment horizontal="center" vertical="center"/>
    </xf>
    <xf numFmtId="4" fontId="18" fillId="0" borderId="5" xfId="0" applyNumberFormat="1" applyFont="1" applyBorder="1" applyAlignment="1">
      <alignment horizontal="center" vertical="center" wrapText="1"/>
    </xf>
    <xf numFmtId="4" fontId="18" fillId="0" borderId="6" xfId="0" applyNumberFormat="1" applyFont="1" applyBorder="1" applyAlignment="1">
      <alignment horizontal="center" vertical="center" wrapText="1"/>
    </xf>
    <xf numFmtId="0" fontId="26" fillId="5" borderId="9" xfId="0" applyFont="1" applyFill="1" applyBorder="1" applyAlignment="1">
      <alignment horizontal="center" vertical="center" textRotation="90" wrapText="1"/>
    </xf>
    <xf numFmtId="0" fontId="26" fillId="5" borderId="10" xfId="0" applyFont="1" applyFill="1" applyBorder="1" applyAlignment="1">
      <alignment horizontal="center" vertical="center" textRotation="90" wrapText="1"/>
    </xf>
    <xf numFmtId="0" fontId="18" fillId="11" borderId="1" xfId="0" applyFont="1" applyFill="1" applyBorder="1" applyAlignment="1">
      <alignment horizontal="center" vertical="center" wrapText="1"/>
    </xf>
    <xf numFmtId="0" fontId="33" fillId="7" borderId="4" xfId="0" applyFont="1" applyFill="1" applyBorder="1" applyAlignment="1">
      <alignment horizontal="center" vertical="center" textRotation="90" wrapText="1"/>
    </xf>
    <xf numFmtId="0" fontId="33" fillId="7" borderId="5" xfId="0" applyFont="1" applyFill="1" applyBorder="1" applyAlignment="1">
      <alignment horizontal="center" vertical="center" textRotation="90" wrapText="1"/>
    </xf>
    <xf numFmtId="0" fontId="33" fillId="7" borderId="6" xfId="0" applyFont="1" applyFill="1" applyBorder="1" applyAlignment="1">
      <alignment horizontal="center" vertical="center" textRotation="90" wrapText="1"/>
    </xf>
    <xf numFmtId="0" fontId="23" fillId="0" borderId="4" xfId="0" applyFont="1" applyBorder="1" applyAlignment="1">
      <alignment horizontal="center" vertical="center"/>
    </xf>
    <xf numFmtId="0" fontId="23" fillId="0" borderId="5" xfId="0" applyFont="1" applyBorder="1" applyAlignment="1">
      <alignment horizontal="center" vertical="center"/>
    </xf>
    <xf numFmtId="0" fontId="23" fillId="0" borderId="6" xfId="0" applyFont="1" applyBorder="1" applyAlignment="1">
      <alignment horizontal="center" vertical="center"/>
    </xf>
    <xf numFmtId="0" fontId="19" fillId="3" borderId="5" xfId="0" applyFont="1" applyFill="1" applyBorder="1" applyAlignment="1">
      <alignment horizontal="center" vertical="center" wrapText="1"/>
    </xf>
    <xf numFmtId="0" fontId="17" fillId="3" borderId="1" xfId="0" applyFont="1" applyFill="1" applyBorder="1" applyAlignment="1">
      <alignment horizontal="center" vertical="center" wrapText="1"/>
    </xf>
    <xf numFmtId="0" fontId="24" fillId="0" borderId="1" xfId="0" applyFont="1" applyBorder="1" applyAlignment="1">
      <alignment horizontal="center" vertical="center"/>
    </xf>
    <xf numFmtId="0" fontId="18" fillId="3" borderId="1" xfId="0" applyFont="1" applyFill="1" applyBorder="1" applyAlignment="1">
      <alignment horizontal="center" vertical="center" wrapText="1"/>
    </xf>
    <xf numFmtId="0" fontId="21" fillId="0" borderId="4" xfId="0" applyFont="1" applyBorder="1" applyAlignment="1">
      <alignment horizontal="center" vertical="center" wrapText="1"/>
    </xf>
    <xf numFmtId="0" fontId="21" fillId="0" borderId="5" xfId="0" applyFont="1" applyBorder="1" applyAlignment="1">
      <alignment horizontal="center" vertical="center" wrapText="1"/>
    </xf>
    <xf numFmtId="0" fontId="21" fillId="0" borderId="6" xfId="0" applyFont="1" applyBorder="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10" xfId="0" applyFont="1" applyBorder="1" applyAlignment="1">
      <alignment horizontal="center" vertical="center" wrapText="1"/>
    </xf>
    <xf numFmtId="0" fontId="21" fillId="3" borderId="4" xfId="0" applyFont="1" applyFill="1" applyBorder="1" applyAlignment="1">
      <alignment horizontal="center" vertical="center" wrapText="1"/>
    </xf>
    <xf numFmtId="0" fontId="21" fillId="3" borderId="5" xfId="0" applyFont="1" applyFill="1" applyBorder="1" applyAlignment="1">
      <alignment horizontal="center" vertical="center" wrapText="1"/>
    </xf>
    <xf numFmtId="0" fontId="21" fillId="3" borderId="6" xfId="0" applyFont="1" applyFill="1" applyBorder="1" applyAlignment="1">
      <alignment horizontal="center" vertical="center" wrapText="1"/>
    </xf>
    <xf numFmtId="0" fontId="4" fillId="8" borderId="2" xfId="0" applyFont="1" applyFill="1" applyBorder="1" applyAlignment="1">
      <alignment horizontal="center" vertical="center"/>
    </xf>
    <xf numFmtId="0" fontId="4" fillId="8" borderId="3" xfId="0" applyFont="1" applyFill="1" applyBorder="1" applyAlignment="1">
      <alignment horizontal="center" vertical="center"/>
    </xf>
    <xf numFmtId="0" fontId="7" fillId="14" borderId="2" xfId="0" applyFont="1" applyFill="1" applyBorder="1" applyAlignment="1">
      <alignment horizontal="center" vertical="center"/>
    </xf>
    <xf numFmtId="0" fontId="7" fillId="14" borderId="3" xfId="0" applyFont="1" applyFill="1" applyBorder="1" applyAlignment="1">
      <alignment horizontal="center" vertical="center"/>
    </xf>
    <xf numFmtId="0" fontId="7" fillId="14" borderId="4" xfId="0" applyFont="1" applyFill="1" applyBorder="1" applyAlignment="1">
      <alignment horizontal="center" vertical="center" wrapText="1"/>
    </xf>
    <xf numFmtId="0" fontId="7" fillId="14" borderId="6" xfId="0" applyFont="1" applyFill="1" applyBorder="1" applyAlignment="1">
      <alignment horizontal="center" vertical="center" wrapText="1"/>
    </xf>
    <xf numFmtId="0" fontId="17" fillId="6" borderId="13" xfId="0" applyFont="1" applyFill="1" applyBorder="1" applyAlignment="1">
      <alignment vertical="center" textRotation="90"/>
    </xf>
    <xf numFmtId="0" fontId="17" fillId="6" borderId="18" xfId="0" applyFont="1" applyFill="1" applyBorder="1" applyAlignment="1">
      <alignment vertical="center" textRotation="90"/>
    </xf>
    <xf numFmtId="8" fontId="21" fillId="0" borderId="1" xfId="0" applyNumberFormat="1" applyFont="1" applyBorder="1" applyAlignment="1">
      <alignment horizontal="center" vertical="center"/>
    </xf>
  </cellXfs>
  <cellStyles count="4">
    <cellStyle name="Normal" xfId="0" builtinId="0"/>
    <cellStyle name="Normal 2" xfId="1" xr:uid="{00000000-0005-0000-0000-000001000000}"/>
    <cellStyle name="Normal 3" xfId="2" xr:uid="{00000000-0005-0000-0000-000002000000}"/>
    <cellStyle name="Percent" xfId="3" builtinId="5"/>
  </cellStyles>
  <dxfs count="0"/>
  <tableStyles count="0" defaultTableStyle="TableStyleMedium9" defaultPivotStyle="PivotStyleLight16"/>
  <colors>
    <mruColors>
      <color rgb="FFFFFF66"/>
      <color rgb="FFFFFFCC"/>
      <color rgb="FF080808"/>
      <color rgb="FF000008"/>
      <color rgb="FFFFFF99"/>
      <color rgb="FFFFCC66"/>
      <color rgb="FFFFCC00"/>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B2:H15"/>
  <sheetViews>
    <sheetView zoomScale="90" zoomScaleNormal="90" workbookViewId="0">
      <selection activeCell="H5" sqref="H5:H6"/>
    </sheetView>
  </sheetViews>
  <sheetFormatPr defaultRowHeight="14.25" x14ac:dyDescent="0.45"/>
  <cols>
    <col min="1" max="1" width="3.33203125" customWidth="1"/>
    <col min="2" max="2" width="53.59765625" customWidth="1"/>
    <col min="3" max="3" width="18" customWidth="1"/>
    <col min="4" max="4" width="19.59765625" customWidth="1"/>
    <col min="5" max="5" width="19.796875" customWidth="1"/>
    <col min="6" max="6" width="15.796875" customWidth="1"/>
    <col min="7" max="7" width="16.33203125" customWidth="1"/>
    <col min="8" max="8" width="12.33203125" customWidth="1"/>
    <col min="9" max="9" width="11.796875" customWidth="1"/>
    <col min="10" max="10" width="14.265625" customWidth="1"/>
    <col min="11" max="11" width="12.73046875" customWidth="1"/>
    <col min="12" max="12" width="13.265625" customWidth="1"/>
  </cols>
  <sheetData>
    <row r="2" spans="2:8" x14ac:dyDescent="0.45">
      <c r="B2" s="18" t="s">
        <v>0</v>
      </c>
    </row>
    <row r="4" spans="2:8" x14ac:dyDescent="0.45">
      <c r="B4" s="6"/>
      <c r="C4" s="7" t="s">
        <v>1</v>
      </c>
      <c r="D4" s="7" t="s">
        <v>2</v>
      </c>
      <c r="E4" s="7" t="s">
        <v>3</v>
      </c>
      <c r="F4" s="7" t="s">
        <v>4</v>
      </c>
      <c r="G4" s="7" t="s">
        <v>5</v>
      </c>
      <c r="H4" s="8" t="s">
        <v>6</v>
      </c>
    </row>
    <row r="5" spans="2:8" x14ac:dyDescent="0.45">
      <c r="B5" s="3" t="s">
        <v>7</v>
      </c>
      <c r="C5" s="4">
        <v>3</v>
      </c>
      <c r="D5" s="4">
        <v>0</v>
      </c>
      <c r="E5" s="4">
        <v>3</v>
      </c>
      <c r="F5" s="4">
        <v>4</v>
      </c>
      <c r="G5" s="10">
        <v>17</v>
      </c>
      <c r="H5" s="9">
        <f t="shared" ref="H5:H11" si="0">SUM(C5:G5)</f>
        <v>27</v>
      </c>
    </row>
    <row r="6" spans="2:8" x14ac:dyDescent="0.45">
      <c r="B6" s="3" t="s">
        <v>8</v>
      </c>
      <c r="C6" s="4">
        <v>3</v>
      </c>
      <c r="D6" s="10">
        <v>15</v>
      </c>
      <c r="E6" s="4">
        <v>8</v>
      </c>
      <c r="F6" s="4">
        <v>0</v>
      </c>
      <c r="G6" s="4">
        <v>0</v>
      </c>
      <c r="H6" s="9">
        <f t="shared" si="0"/>
        <v>26</v>
      </c>
    </row>
    <row r="7" spans="2:8" x14ac:dyDescent="0.45">
      <c r="B7" s="3" t="s">
        <v>9</v>
      </c>
      <c r="C7" s="4">
        <v>2</v>
      </c>
      <c r="D7" s="4">
        <v>0</v>
      </c>
      <c r="E7" s="10">
        <v>14</v>
      </c>
      <c r="F7" s="4">
        <v>1</v>
      </c>
      <c r="G7" s="4">
        <v>0</v>
      </c>
      <c r="H7" s="9">
        <f t="shared" si="0"/>
        <v>17</v>
      </c>
    </row>
    <row r="8" spans="2:8" x14ac:dyDescent="0.45">
      <c r="B8" s="3" t="s">
        <v>10</v>
      </c>
      <c r="C8" s="4">
        <v>3</v>
      </c>
      <c r="D8" s="4">
        <v>3</v>
      </c>
      <c r="E8" s="4">
        <v>1</v>
      </c>
      <c r="F8" s="10">
        <v>21</v>
      </c>
      <c r="G8" s="4">
        <v>4</v>
      </c>
      <c r="H8" s="9">
        <f t="shared" si="0"/>
        <v>32</v>
      </c>
    </row>
    <row r="9" spans="2:8" x14ac:dyDescent="0.45">
      <c r="B9" s="3" t="s">
        <v>11</v>
      </c>
      <c r="C9" s="10">
        <v>23</v>
      </c>
      <c r="D9" s="4">
        <v>3</v>
      </c>
      <c r="E9" s="4">
        <v>3</v>
      </c>
      <c r="F9" s="4">
        <v>4</v>
      </c>
      <c r="G9" s="4">
        <v>7</v>
      </c>
      <c r="H9" s="9">
        <f t="shared" si="0"/>
        <v>40</v>
      </c>
    </row>
    <row r="10" spans="2:8" x14ac:dyDescent="0.45">
      <c r="B10" s="3" t="s">
        <v>12</v>
      </c>
      <c r="C10" s="4">
        <v>3</v>
      </c>
      <c r="D10" s="4">
        <v>3</v>
      </c>
      <c r="E10" s="4">
        <v>3</v>
      </c>
      <c r="F10" s="4">
        <v>3</v>
      </c>
      <c r="G10" s="4">
        <v>2</v>
      </c>
      <c r="H10" s="9">
        <f t="shared" si="0"/>
        <v>14</v>
      </c>
    </row>
    <row r="11" spans="2:8" x14ac:dyDescent="0.45">
      <c r="B11" s="3"/>
      <c r="C11" s="5">
        <f>SUM(C5:C10)</f>
        <v>37</v>
      </c>
      <c r="D11" s="5">
        <f>SUM(D5:D10)</f>
        <v>24</v>
      </c>
      <c r="E11" s="5">
        <f>SUM(E5:E10)</f>
        <v>32</v>
      </c>
      <c r="F11" s="5">
        <f>SUM(F5:F10)</f>
        <v>33</v>
      </c>
      <c r="G11" s="5">
        <f>SUM(G5:G10)</f>
        <v>30</v>
      </c>
      <c r="H11" s="11">
        <f t="shared" si="0"/>
        <v>156</v>
      </c>
    </row>
    <row r="15" spans="2:8" x14ac:dyDescent="0.45">
      <c r="D15" s="120"/>
    </row>
  </sheetData>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8C1C0B-F479-4A85-9CEE-57CA7B30F411}">
  <sheetPr>
    <pageSetUpPr fitToPage="1"/>
  </sheetPr>
  <dimension ref="A1:AJ42"/>
  <sheetViews>
    <sheetView topLeftCell="B1" zoomScale="60" zoomScaleNormal="60" workbookViewId="0">
      <selection activeCell="J36" sqref="J36"/>
    </sheetView>
  </sheetViews>
  <sheetFormatPr defaultRowHeight="14.25" x14ac:dyDescent="0.45"/>
  <cols>
    <col min="1" max="4" width="5.73046875" customWidth="1"/>
    <col min="5" max="5" width="11.796875" customWidth="1"/>
    <col min="6" max="7" width="9.73046875" customWidth="1"/>
    <col min="8" max="8" width="31.33203125" customWidth="1"/>
    <col min="9" max="9" width="27.796875" customWidth="1"/>
    <col min="10" max="10" width="25.73046875" customWidth="1"/>
    <col min="11" max="14" width="14.73046875" customWidth="1"/>
    <col min="15" max="15" width="17.796875" hidden="1" customWidth="1"/>
    <col min="16" max="24" width="14.73046875" hidden="1" customWidth="1"/>
    <col min="25" max="25" width="17.73046875" hidden="1" customWidth="1"/>
    <col min="26" max="28" width="14.73046875" hidden="1" customWidth="1"/>
    <col min="29" max="29" width="22.33203125" hidden="1" customWidth="1"/>
    <col min="30" max="30" width="21.59765625" hidden="1" customWidth="1"/>
    <col min="31" max="32" width="14.73046875" customWidth="1"/>
    <col min="33" max="33" width="12.33203125" customWidth="1"/>
    <col min="34" max="34" width="20.265625" customWidth="1"/>
    <col min="35" max="36" width="16.796875" customWidth="1"/>
  </cols>
  <sheetData>
    <row r="1" spans="1:36" ht="36" customHeight="1" x14ac:dyDescent="0.45">
      <c r="A1" s="430" t="s">
        <v>13</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c r="AC1" s="430"/>
      <c r="AD1" s="430"/>
      <c r="AE1" s="430"/>
      <c r="AF1" s="430"/>
      <c r="AG1" s="430"/>
      <c r="AH1" s="430"/>
      <c r="AI1" s="430"/>
      <c r="AJ1" s="430"/>
    </row>
    <row r="2" spans="1:36" ht="36" customHeight="1" x14ac:dyDescent="0.45">
      <c r="A2" s="430" t="s">
        <v>320</v>
      </c>
      <c r="B2" s="430"/>
      <c r="C2" s="430"/>
      <c r="D2" s="430"/>
      <c r="E2" s="430"/>
      <c r="F2" s="430"/>
      <c r="G2" s="430"/>
      <c r="H2" s="430"/>
      <c r="I2" s="430"/>
      <c r="J2" s="430"/>
      <c r="K2" s="430"/>
      <c r="L2" s="430"/>
      <c r="M2" s="430"/>
      <c r="N2" s="430"/>
      <c r="O2" s="430"/>
      <c r="P2" s="430"/>
      <c r="Q2" s="430"/>
      <c r="R2" s="430"/>
      <c r="S2" s="430"/>
      <c r="T2" s="430"/>
      <c r="U2" s="430"/>
      <c r="V2" s="430"/>
      <c r="W2" s="430"/>
      <c r="X2" s="430"/>
      <c r="Y2" s="430"/>
      <c r="Z2" s="430"/>
      <c r="AA2" s="430"/>
      <c r="AB2" s="430"/>
      <c r="AC2" s="430"/>
      <c r="AD2" s="430"/>
      <c r="AE2" s="430"/>
      <c r="AF2" s="430"/>
      <c r="AG2" s="430"/>
      <c r="AH2" s="430"/>
      <c r="AI2" s="430"/>
      <c r="AJ2" s="430"/>
    </row>
    <row r="3" spans="1:36" ht="54.75" customHeight="1" x14ac:dyDescent="0.45">
      <c r="A3" s="359" t="s">
        <v>573</v>
      </c>
      <c r="B3" s="360"/>
      <c r="C3" s="360"/>
      <c r="D3" s="361"/>
      <c r="E3" s="365" t="s">
        <v>767</v>
      </c>
      <c r="F3" s="366"/>
      <c r="G3" s="349" t="s">
        <v>587</v>
      </c>
      <c r="H3" s="367" t="s">
        <v>584</v>
      </c>
      <c r="I3" s="367" t="s">
        <v>585</v>
      </c>
      <c r="J3" s="368" t="s">
        <v>586</v>
      </c>
      <c r="K3" s="431" t="s">
        <v>16</v>
      </c>
      <c r="L3" s="103" t="s">
        <v>17</v>
      </c>
      <c r="M3" s="113" t="s">
        <v>742</v>
      </c>
      <c r="N3" s="21" t="s">
        <v>18</v>
      </c>
      <c r="O3" s="506" t="s">
        <v>877</v>
      </c>
      <c r="P3" s="537" t="s">
        <v>19</v>
      </c>
      <c r="Q3" s="538"/>
      <c r="R3" s="349" t="s">
        <v>837</v>
      </c>
      <c r="S3" s="349" t="s">
        <v>838</v>
      </c>
      <c r="T3" s="349" t="s">
        <v>839</v>
      </c>
      <c r="U3" s="537" t="s">
        <v>20</v>
      </c>
      <c r="V3" s="538"/>
      <c r="W3" s="349" t="s">
        <v>837</v>
      </c>
      <c r="X3" s="349" t="s">
        <v>838</v>
      </c>
      <c r="Y3" s="349" t="s">
        <v>839</v>
      </c>
      <c r="Z3" s="539" t="s">
        <v>866</v>
      </c>
      <c r="AA3" s="540"/>
      <c r="AB3" s="541" t="s">
        <v>837</v>
      </c>
      <c r="AC3" s="541" t="s">
        <v>838</v>
      </c>
      <c r="AD3" s="541" t="s">
        <v>839</v>
      </c>
      <c r="AE3" s="20" t="s">
        <v>21</v>
      </c>
      <c r="AF3" s="20" t="s">
        <v>22</v>
      </c>
      <c r="AG3" s="368" t="s">
        <v>23</v>
      </c>
      <c r="AH3" s="368" t="s">
        <v>24</v>
      </c>
      <c r="AI3" s="368" t="s">
        <v>321</v>
      </c>
      <c r="AJ3" s="368" t="s">
        <v>322</v>
      </c>
    </row>
    <row r="4" spans="1:36" ht="69.75" customHeight="1" x14ac:dyDescent="0.45">
      <c r="A4" s="362"/>
      <c r="B4" s="363"/>
      <c r="C4" s="363"/>
      <c r="D4" s="364"/>
      <c r="E4" s="144" t="s">
        <v>787</v>
      </c>
      <c r="F4" s="144" t="s">
        <v>28</v>
      </c>
      <c r="G4" s="350"/>
      <c r="H4" s="367"/>
      <c r="I4" s="367"/>
      <c r="J4" s="368"/>
      <c r="K4" s="432"/>
      <c r="L4" s="351" t="s">
        <v>29</v>
      </c>
      <c r="M4" s="352"/>
      <c r="N4" s="144" t="s">
        <v>30</v>
      </c>
      <c r="O4" s="507"/>
      <c r="P4" s="150" t="s">
        <v>31</v>
      </c>
      <c r="Q4" s="150" t="s">
        <v>840</v>
      </c>
      <c r="R4" s="350"/>
      <c r="S4" s="350"/>
      <c r="T4" s="350"/>
      <c r="U4" s="103" t="s">
        <v>31</v>
      </c>
      <c r="V4" s="150" t="s">
        <v>840</v>
      </c>
      <c r="W4" s="350"/>
      <c r="X4" s="350"/>
      <c r="Y4" s="350"/>
      <c r="Z4" s="248" t="s">
        <v>31</v>
      </c>
      <c r="AA4" s="248" t="s">
        <v>840</v>
      </c>
      <c r="AB4" s="542"/>
      <c r="AC4" s="542"/>
      <c r="AD4" s="542"/>
      <c r="AE4" s="103" t="s">
        <v>31</v>
      </c>
      <c r="AF4" s="103" t="s">
        <v>31</v>
      </c>
      <c r="AG4" s="368"/>
      <c r="AH4" s="368"/>
      <c r="AI4" s="368"/>
      <c r="AJ4" s="368"/>
    </row>
    <row r="5" spans="1:36" ht="15" x14ac:dyDescent="0.45">
      <c r="A5" s="421"/>
      <c r="B5" s="422"/>
      <c r="C5" s="422"/>
      <c r="D5" s="422"/>
      <c r="E5" s="422"/>
      <c r="F5" s="422"/>
      <c r="G5" s="422"/>
      <c r="H5" s="422"/>
      <c r="I5" s="422"/>
      <c r="J5" s="423"/>
      <c r="K5" s="422"/>
      <c r="L5" s="422"/>
      <c r="M5" s="422"/>
      <c r="N5" s="422"/>
      <c r="O5" s="422"/>
      <c r="P5" s="422"/>
      <c r="Q5" s="422"/>
      <c r="R5" s="422"/>
      <c r="S5" s="422"/>
      <c r="T5" s="422"/>
      <c r="U5" s="422"/>
      <c r="V5" s="422"/>
      <c r="W5" s="422"/>
      <c r="X5" s="422"/>
      <c r="Y5" s="422"/>
      <c r="Z5" s="422"/>
      <c r="AA5" s="422"/>
      <c r="AB5" s="422"/>
      <c r="AC5" s="422"/>
      <c r="AD5" s="422"/>
      <c r="AE5" s="422"/>
      <c r="AF5" s="422"/>
      <c r="AG5" s="422"/>
      <c r="AH5" s="422"/>
      <c r="AI5" s="422"/>
      <c r="AJ5" s="424"/>
    </row>
    <row r="6" spans="1:36" ht="79.150000000000006" customHeight="1" x14ac:dyDescent="0.45">
      <c r="A6" s="425" t="s">
        <v>32</v>
      </c>
      <c r="B6" s="425" t="s">
        <v>33</v>
      </c>
      <c r="C6" s="425" t="s">
        <v>34</v>
      </c>
      <c r="D6" s="426" t="s">
        <v>575</v>
      </c>
      <c r="E6" s="337" t="s">
        <v>324</v>
      </c>
      <c r="F6" s="429" t="s">
        <v>186</v>
      </c>
      <c r="G6" s="60" t="s">
        <v>662</v>
      </c>
      <c r="H6" s="335" t="s">
        <v>325</v>
      </c>
      <c r="I6" s="110" t="s">
        <v>326</v>
      </c>
      <c r="J6" s="256" t="s">
        <v>793</v>
      </c>
      <c r="K6" s="23">
        <v>4</v>
      </c>
      <c r="L6" s="24">
        <v>4</v>
      </c>
      <c r="M6" s="135" t="s">
        <v>58</v>
      </c>
      <c r="N6" s="261">
        <v>407</v>
      </c>
      <c r="O6" s="259" t="s">
        <v>879</v>
      </c>
      <c r="P6" s="260">
        <v>1</v>
      </c>
      <c r="Q6" s="109">
        <v>1</v>
      </c>
      <c r="R6" s="236" t="s">
        <v>842</v>
      </c>
      <c r="S6" s="109" t="s">
        <v>58</v>
      </c>
      <c r="T6" s="109" t="s">
        <v>58</v>
      </c>
      <c r="U6" s="109">
        <v>1</v>
      </c>
      <c r="V6" s="109">
        <v>1</v>
      </c>
      <c r="W6" s="236" t="s">
        <v>842</v>
      </c>
      <c r="X6" s="109" t="s">
        <v>58</v>
      </c>
      <c r="Y6" s="109" t="s">
        <v>58</v>
      </c>
      <c r="Z6" s="246">
        <v>2</v>
      </c>
      <c r="AA6" s="246">
        <v>2</v>
      </c>
      <c r="AB6" s="236" t="s">
        <v>842</v>
      </c>
      <c r="AC6" s="246" t="s">
        <v>58</v>
      </c>
      <c r="AD6" s="246" t="s">
        <v>58</v>
      </c>
      <c r="AE6" s="109">
        <v>1</v>
      </c>
      <c r="AF6" s="109">
        <v>1</v>
      </c>
      <c r="AG6" s="408" t="s">
        <v>42</v>
      </c>
      <c r="AH6" s="110" t="s">
        <v>327</v>
      </c>
      <c r="AI6" s="110" t="s">
        <v>328</v>
      </c>
      <c r="AJ6" s="110" t="s">
        <v>329</v>
      </c>
    </row>
    <row r="7" spans="1:36" ht="79.150000000000006" customHeight="1" x14ac:dyDescent="0.45">
      <c r="A7" s="425"/>
      <c r="B7" s="425"/>
      <c r="C7" s="425"/>
      <c r="D7" s="427"/>
      <c r="E7" s="338"/>
      <c r="F7" s="429"/>
      <c r="G7" s="60" t="s">
        <v>663</v>
      </c>
      <c r="H7" s="336"/>
      <c r="I7" s="143" t="s">
        <v>330</v>
      </c>
      <c r="J7" s="262" t="s">
        <v>794</v>
      </c>
      <c r="K7" s="23">
        <v>4</v>
      </c>
      <c r="L7" s="29">
        <v>4</v>
      </c>
      <c r="M7" s="135" t="s">
        <v>58</v>
      </c>
      <c r="N7" s="30">
        <v>3</v>
      </c>
      <c r="O7" s="259" t="s">
        <v>879</v>
      </c>
      <c r="P7" s="260">
        <v>3</v>
      </c>
      <c r="Q7" s="31">
        <v>6</v>
      </c>
      <c r="R7" s="236" t="s">
        <v>842</v>
      </c>
      <c r="S7" s="31" t="s">
        <v>843</v>
      </c>
      <c r="T7" s="109" t="s">
        <v>58</v>
      </c>
      <c r="U7" s="31" t="s">
        <v>58</v>
      </c>
      <c r="V7" s="31" t="s">
        <v>58</v>
      </c>
      <c r="W7" s="237" t="s">
        <v>841</v>
      </c>
      <c r="X7" s="31" t="s">
        <v>843</v>
      </c>
      <c r="Y7" s="109" t="s">
        <v>58</v>
      </c>
      <c r="Z7" s="249">
        <v>3</v>
      </c>
      <c r="AA7" s="249">
        <v>6</v>
      </c>
      <c r="AB7" s="236" t="s">
        <v>842</v>
      </c>
      <c r="AC7" s="249" t="s">
        <v>843</v>
      </c>
      <c r="AD7" s="246" t="s">
        <v>58</v>
      </c>
      <c r="AE7" s="31" t="s">
        <v>58</v>
      </c>
      <c r="AF7" s="31" t="s">
        <v>58</v>
      </c>
      <c r="AG7" s="409"/>
      <c r="AH7" s="110" t="s">
        <v>331</v>
      </c>
      <c r="AI7" s="110" t="s">
        <v>332</v>
      </c>
      <c r="AJ7" s="78" t="s">
        <v>3</v>
      </c>
    </row>
    <row r="8" spans="1:36" ht="79.150000000000006" customHeight="1" x14ac:dyDescent="0.45">
      <c r="A8" s="425"/>
      <c r="B8" s="425"/>
      <c r="C8" s="425"/>
      <c r="D8" s="427"/>
      <c r="E8" s="338"/>
      <c r="F8" s="429"/>
      <c r="G8" s="60" t="s">
        <v>664</v>
      </c>
      <c r="H8" s="336"/>
      <c r="I8" s="110" t="s">
        <v>333</v>
      </c>
      <c r="J8" s="263" t="s">
        <v>893</v>
      </c>
      <c r="K8" s="23" t="s">
        <v>41</v>
      </c>
      <c r="L8" s="29" t="s">
        <v>41</v>
      </c>
      <c r="M8" s="29" t="s">
        <v>41</v>
      </c>
      <c r="N8" s="206">
        <v>8</v>
      </c>
      <c r="O8" s="259" t="s">
        <v>879</v>
      </c>
      <c r="P8" s="31">
        <v>2</v>
      </c>
      <c r="Q8" s="31">
        <v>12</v>
      </c>
      <c r="R8" s="236" t="s">
        <v>842</v>
      </c>
      <c r="S8" s="109" t="s">
        <v>58</v>
      </c>
      <c r="T8" s="109" t="s">
        <v>58</v>
      </c>
      <c r="U8" s="31">
        <v>2</v>
      </c>
      <c r="V8" s="31">
        <v>8</v>
      </c>
      <c r="W8" s="236" t="s">
        <v>842</v>
      </c>
      <c r="X8" s="109" t="s">
        <v>58</v>
      </c>
      <c r="Y8" s="109" t="s">
        <v>58</v>
      </c>
      <c r="Z8" s="249">
        <v>4</v>
      </c>
      <c r="AA8" s="249">
        <v>20</v>
      </c>
      <c r="AB8" s="236" t="s">
        <v>842</v>
      </c>
      <c r="AC8" s="246" t="s">
        <v>58</v>
      </c>
      <c r="AD8" s="246" t="s">
        <v>58</v>
      </c>
      <c r="AE8" s="31">
        <v>2</v>
      </c>
      <c r="AF8" s="31">
        <v>2</v>
      </c>
      <c r="AG8" s="409"/>
      <c r="AH8" s="110" t="s">
        <v>331</v>
      </c>
      <c r="AI8" s="110" t="s">
        <v>335</v>
      </c>
      <c r="AJ8" s="110" t="s">
        <v>329</v>
      </c>
    </row>
    <row r="9" spans="1:36" ht="56.25" customHeight="1" x14ac:dyDescent="0.45">
      <c r="A9" s="425"/>
      <c r="B9" s="425"/>
      <c r="C9" s="425"/>
      <c r="D9" s="427"/>
      <c r="E9" s="338"/>
      <c r="F9" s="429"/>
      <c r="G9" s="60" t="s">
        <v>665</v>
      </c>
      <c r="H9" s="336"/>
      <c r="I9" s="335" t="s">
        <v>336</v>
      </c>
      <c r="J9" s="263" t="s">
        <v>790</v>
      </c>
      <c r="K9" s="23" t="s">
        <v>41</v>
      </c>
      <c r="L9" s="29" t="s">
        <v>41</v>
      </c>
      <c r="M9" s="29" t="s">
        <v>41</v>
      </c>
      <c r="N9" s="257" t="s">
        <v>42</v>
      </c>
      <c r="O9" s="259" t="s">
        <v>879</v>
      </c>
      <c r="P9" s="31" t="s">
        <v>42</v>
      </c>
      <c r="Q9" s="31">
        <v>5</v>
      </c>
      <c r="R9" s="236" t="s">
        <v>842</v>
      </c>
      <c r="S9" s="109" t="s">
        <v>58</v>
      </c>
      <c r="T9" s="109" t="s">
        <v>58</v>
      </c>
      <c r="U9" s="31" t="s">
        <v>42</v>
      </c>
      <c r="V9" s="31">
        <v>3</v>
      </c>
      <c r="W9" s="236" t="s">
        <v>842</v>
      </c>
      <c r="X9" s="109" t="s">
        <v>58</v>
      </c>
      <c r="Y9" s="109" t="s">
        <v>58</v>
      </c>
      <c r="Z9" s="249" t="s">
        <v>42</v>
      </c>
      <c r="AA9" s="249">
        <v>8</v>
      </c>
      <c r="AB9" s="236" t="s">
        <v>842</v>
      </c>
      <c r="AC9" s="246" t="s">
        <v>58</v>
      </c>
      <c r="AD9" s="246" t="s">
        <v>58</v>
      </c>
      <c r="AE9" s="31" t="s">
        <v>42</v>
      </c>
      <c r="AF9" s="31" t="s">
        <v>42</v>
      </c>
      <c r="AG9" s="409"/>
      <c r="AH9" s="110" t="s">
        <v>331</v>
      </c>
      <c r="AI9" s="110" t="s">
        <v>337</v>
      </c>
      <c r="AJ9" s="110" t="s">
        <v>329</v>
      </c>
    </row>
    <row r="10" spans="1:36" ht="100.5" customHeight="1" x14ac:dyDescent="0.45">
      <c r="A10" s="425"/>
      <c r="B10" s="425"/>
      <c r="C10" s="425"/>
      <c r="D10" s="427"/>
      <c r="E10" s="338"/>
      <c r="F10" s="429"/>
      <c r="G10" s="60" t="s">
        <v>666</v>
      </c>
      <c r="H10" s="336"/>
      <c r="I10" s="336"/>
      <c r="J10" s="26" t="s">
        <v>338</v>
      </c>
      <c r="K10" s="207" t="s">
        <v>41</v>
      </c>
      <c r="L10" s="29" t="s">
        <v>41</v>
      </c>
      <c r="M10" s="29" t="s">
        <v>41</v>
      </c>
      <c r="N10" s="208">
        <v>1</v>
      </c>
      <c r="O10" s="264" t="s">
        <v>58</v>
      </c>
      <c r="P10" s="209">
        <v>1</v>
      </c>
      <c r="Q10" s="209">
        <v>0.56999999999999995</v>
      </c>
      <c r="R10" s="241" t="s">
        <v>808</v>
      </c>
      <c r="S10" s="242" t="s">
        <v>844</v>
      </c>
      <c r="T10" s="209" t="s">
        <v>845</v>
      </c>
      <c r="U10" s="209">
        <v>1</v>
      </c>
      <c r="V10" s="209">
        <v>1</v>
      </c>
      <c r="W10" s="236" t="s">
        <v>842</v>
      </c>
      <c r="X10" s="242" t="s">
        <v>859</v>
      </c>
      <c r="Y10" s="209" t="s">
        <v>860</v>
      </c>
      <c r="Z10" s="250">
        <v>1</v>
      </c>
      <c r="AA10" s="250">
        <v>1</v>
      </c>
      <c r="AB10" s="236" t="s">
        <v>842</v>
      </c>
      <c r="AC10" s="250" t="s">
        <v>867</v>
      </c>
      <c r="AD10" s="250" t="s">
        <v>868</v>
      </c>
      <c r="AE10" s="209">
        <v>1</v>
      </c>
      <c r="AF10" s="209">
        <v>1</v>
      </c>
      <c r="AG10" s="409"/>
      <c r="AH10" s="110" t="s">
        <v>331</v>
      </c>
      <c r="AI10" s="110" t="s">
        <v>805</v>
      </c>
      <c r="AJ10" s="110" t="s">
        <v>329</v>
      </c>
    </row>
    <row r="11" spans="1:36" ht="91.9" customHeight="1" x14ac:dyDescent="0.45">
      <c r="A11" s="425"/>
      <c r="B11" s="425"/>
      <c r="C11" s="425"/>
      <c r="D11" s="427"/>
      <c r="E11" s="420"/>
      <c r="F11" s="429"/>
      <c r="G11" s="60" t="s">
        <v>667</v>
      </c>
      <c r="H11" s="375"/>
      <c r="I11" s="375"/>
      <c r="J11" s="26" t="s">
        <v>339</v>
      </c>
      <c r="K11" s="207" t="s">
        <v>41</v>
      </c>
      <c r="L11" s="29" t="s">
        <v>41</v>
      </c>
      <c r="M11" s="29" t="s">
        <v>41</v>
      </c>
      <c r="N11" s="208">
        <v>1</v>
      </c>
      <c r="O11" s="264" t="s">
        <v>58</v>
      </c>
      <c r="P11" s="209">
        <v>1</v>
      </c>
      <c r="Q11" s="209">
        <v>0</v>
      </c>
      <c r="R11" s="241" t="s">
        <v>808</v>
      </c>
      <c r="S11" s="209" t="s">
        <v>846</v>
      </c>
      <c r="T11" s="209" t="s">
        <v>847</v>
      </c>
      <c r="U11" s="209">
        <v>1</v>
      </c>
      <c r="V11" s="209">
        <v>1</v>
      </c>
      <c r="W11" s="236" t="s">
        <v>842</v>
      </c>
      <c r="X11" s="209" t="s">
        <v>861</v>
      </c>
      <c r="Y11" s="209" t="s">
        <v>862</v>
      </c>
      <c r="Z11" s="250">
        <v>1</v>
      </c>
      <c r="AA11" s="250">
        <v>1</v>
      </c>
      <c r="AB11" s="236" t="s">
        <v>842</v>
      </c>
      <c r="AC11" s="250" t="s">
        <v>846</v>
      </c>
      <c r="AD11" s="250" t="s">
        <v>869</v>
      </c>
      <c r="AE11" s="209">
        <v>1</v>
      </c>
      <c r="AF11" s="209">
        <v>1</v>
      </c>
      <c r="AG11" s="413"/>
      <c r="AH11" s="110" t="s">
        <v>331</v>
      </c>
      <c r="AI11" s="110" t="s">
        <v>340</v>
      </c>
      <c r="AJ11" s="110" t="s">
        <v>329</v>
      </c>
    </row>
    <row r="12" spans="1:36" ht="72.75" customHeight="1" x14ac:dyDescent="0.45">
      <c r="A12" s="425"/>
      <c r="B12" s="425"/>
      <c r="C12" s="425"/>
      <c r="D12" s="427"/>
      <c r="E12" s="337" t="s">
        <v>341</v>
      </c>
      <c r="F12" s="337" t="s">
        <v>186</v>
      </c>
      <c r="G12" s="60" t="s">
        <v>668</v>
      </c>
      <c r="H12" s="335" t="s">
        <v>342</v>
      </c>
      <c r="I12" s="110" t="s">
        <v>343</v>
      </c>
      <c r="J12" s="254" t="s">
        <v>795</v>
      </c>
      <c r="K12" s="23">
        <v>4</v>
      </c>
      <c r="L12" s="24">
        <v>4</v>
      </c>
      <c r="M12" s="135" t="s">
        <v>58</v>
      </c>
      <c r="N12" s="35">
        <v>4</v>
      </c>
      <c r="O12" s="259" t="s">
        <v>879</v>
      </c>
      <c r="P12" s="109">
        <v>1</v>
      </c>
      <c r="Q12" s="109">
        <v>1</v>
      </c>
      <c r="R12" s="236" t="s">
        <v>842</v>
      </c>
      <c r="S12" s="109" t="s">
        <v>58</v>
      </c>
      <c r="T12" s="109" t="s">
        <v>58</v>
      </c>
      <c r="U12" s="109">
        <v>1</v>
      </c>
      <c r="V12" s="109">
        <v>1</v>
      </c>
      <c r="W12" s="236" t="s">
        <v>842</v>
      </c>
      <c r="X12" s="109" t="s">
        <v>58</v>
      </c>
      <c r="Y12" s="109" t="s">
        <v>58</v>
      </c>
      <c r="Z12" s="246">
        <v>2</v>
      </c>
      <c r="AA12" s="246">
        <v>2</v>
      </c>
      <c r="AB12" s="236" t="s">
        <v>842</v>
      </c>
      <c r="AC12" s="246" t="s">
        <v>58</v>
      </c>
      <c r="AD12" s="246" t="s">
        <v>58</v>
      </c>
      <c r="AE12" s="109">
        <v>1</v>
      </c>
      <c r="AF12" s="109">
        <v>1</v>
      </c>
      <c r="AG12" s="184" t="s">
        <v>58</v>
      </c>
      <c r="AH12" s="110" t="s">
        <v>66</v>
      </c>
      <c r="AI12" s="110" t="s">
        <v>806</v>
      </c>
      <c r="AJ12" s="110" t="s">
        <v>329</v>
      </c>
    </row>
    <row r="13" spans="1:36" ht="89.25" customHeight="1" x14ac:dyDescent="0.45">
      <c r="A13" s="425"/>
      <c r="B13" s="425"/>
      <c r="C13" s="425"/>
      <c r="D13" s="428"/>
      <c r="E13" s="420"/>
      <c r="F13" s="420"/>
      <c r="G13" s="60" t="s">
        <v>669</v>
      </c>
      <c r="H13" s="375"/>
      <c r="I13" s="110" t="s">
        <v>791</v>
      </c>
      <c r="J13" s="256" t="s">
        <v>792</v>
      </c>
      <c r="K13" s="23">
        <v>4</v>
      </c>
      <c r="L13" s="24">
        <v>4</v>
      </c>
      <c r="M13" s="135" t="s">
        <v>58</v>
      </c>
      <c r="N13" s="35">
        <v>4</v>
      </c>
      <c r="O13" s="259" t="s">
        <v>879</v>
      </c>
      <c r="P13" s="109">
        <v>1</v>
      </c>
      <c r="Q13" s="109">
        <v>1</v>
      </c>
      <c r="R13" s="236" t="s">
        <v>842</v>
      </c>
      <c r="S13" s="109" t="s">
        <v>58</v>
      </c>
      <c r="T13" s="109" t="s">
        <v>58</v>
      </c>
      <c r="U13" s="109">
        <v>1</v>
      </c>
      <c r="V13" s="109">
        <v>1</v>
      </c>
      <c r="W13" s="236" t="s">
        <v>842</v>
      </c>
      <c r="X13" s="109" t="s">
        <v>58</v>
      </c>
      <c r="Y13" s="109" t="s">
        <v>58</v>
      </c>
      <c r="Z13" s="246">
        <v>2</v>
      </c>
      <c r="AA13" s="246">
        <v>2</v>
      </c>
      <c r="AB13" s="236" t="s">
        <v>842</v>
      </c>
      <c r="AC13" s="246" t="s">
        <v>58</v>
      </c>
      <c r="AD13" s="246" t="s">
        <v>58</v>
      </c>
      <c r="AE13" s="109">
        <v>1</v>
      </c>
      <c r="AF13" s="109">
        <v>1</v>
      </c>
      <c r="AG13" s="184" t="s">
        <v>58</v>
      </c>
      <c r="AH13" s="110" t="s">
        <v>66</v>
      </c>
      <c r="AI13" s="110" t="s">
        <v>344</v>
      </c>
      <c r="AJ13" s="110" t="s">
        <v>329</v>
      </c>
    </row>
    <row r="14" spans="1:36" ht="16.899999999999999" customHeight="1" x14ac:dyDescent="0.45">
      <c r="A14" s="418"/>
      <c r="B14" s="393"/>
      <c r="C14" s="393"/>
      <c r="D14" s="393"/>
      <c r="E14" s="393"/>
      <c r="F14" s="393"/>
      <c r="G14" s="393"/>
      <c r="H14" s="393"/>
      <c r="I14" s="393"/>
      <c r="J14" s="393"/>
      <c r="K14" s="393"/>
      <c r="L14" s="393"/>
      <c r="M14" s="393"/>
      <c r="N14" s="393"/>
      <c r="O14" s="393"/>
      <c r="P14" s="393"/>
      <c r="Q14" s="393"/>
      <c r="R14" s="393"/>
      <c r="S14" s="393"/>
      <c r="T14" s="393"/>
      <c r="U14" s="393"/>
      <c r="V14" s="393"/>
      <c r="W14" s="393"/>
      <c r="X14" s="393"/>
      <c r="Y14" s="393"/>
      <c r="Z14" s="393"/>
      <c r="AA14" s="393"/>
      <c r="AB14" s="393"/>
      <c r="AC14" s="393"/>
      <c r="AD14" s="393"/>
      <c r="AE14" s="393"/>
      <c r="AF14" s="393"/>
      <c r="AG14" s="393"/>
      <c r="AH14" s="393"/>
      <c r="AI14" s="393"/>
      <c r="AJ14" s="394"/>
    </row>
    <row r="15" spans="1:36" ht="64.5" customHeight="1" x14ac:dyDescent="0.45">
      <c r="A15" s="387" t="s">
        <v>51</v>
      </c>
      <c r="B15" s="387" t="s">
        <v>52</v>
      </c>
      <c r="C15" s="419" t="s">
        <v>53</v>
      </c>
      <c r="D15" s="388" t="s">
        <v>574</v>
      </c>
      <c r="E15" s="320" t="s">
        <v>61</v>
      </c>
      <c r="F15" s="320" t="s">
        <v>62</v>
      </c>
      <c r="G15" s="152" t="s">
        <v>670</v>
      </c>
      <c r="H15" s="335" t="s">
        <v>63</v>
      </c>
      <c r="I15" s="143" t="s">
        <v>64</v>
      </c>
      <c r="J15" s="110" t="s">
        <v>345</v>
      </c>
      <c r="K15" s="36">
        <v>341</v>
      </c>
      <c r="L15" s="24">
        <v>150</v>
      </c>
      <c r="M15" s="24">
        <v>191</v>
      </c>
      <c r="N15" s="27">
        <v>300</v>
      </c>
      <c r="O15" s="240" t="s">
        <v>58</v>
      </c>
      <c r="P15" s="109">
        <v>300</v>
      </c>
      <c r="Q15" s="109">
        <v>337</v>
      </c>
      <c r="R15" s="236" t="s">
        <v>842</v>
      </c>
      <c r="S15" s="109" t="s">
        <v>58</v>
      </c>
      <c r="T15" s="109" t="s">
        <v>58</v>
      </c>
      <c r="U15" s="109">
        <v>300</v>
      </c>
      <c r="V15" s="109">
        <v>340</v>
      </c>
      <c r="W15" s="236" t="s">
        <v>842</v>
      </c>
      <c r="X15" s="109" t="s">
        <v>58</v>
      </c>
      <c r="Y15" s="109" t="s">
        <v>58</v>
      </c>
      <c r="Z15" s="246">
        <v>300</v>
      </c>
      <c r="AA15" s="246">
        <v>340</v>
      </c>
      <c r="AB15" s="236" t="s">
        <v>842</v>
      </c>
      <c r="AC15" s="246" t="s">
        <v>58</v>
      </c>
      <c r="AD15" s="246" t="s">
        <v>58</v>
      </c>
      <c r="AE15" s="109">
        <v>300</v>
      </c>
      <c r="AF15" s="109">
        <v>300</v>
      </c>
      <c r="AG15" s="408" t="s">
        <v>346</v>
      </c>
      <c r="AH15" s="110" t="s">
        <v>66</v>
      </c>
      <c r="AI15" s="110" t="s">
        <v>347</v>
      </c>
      <c r="AJ15" s="110" t="s">
        <v>348</v>
      </c>
    </row>
    <row r="16" spans="1:36" ht="64.5" customHeight="1" x14ac:dyDescent="0.45">
      <c r="A16" s="388"/>
      <c r="B16" s="388"/>
      <c r="C16" s="419"/>
      <c r="D16" s="388"/>
      <c r="E16" s="321"/>
      <c r="F16" s="321"/>
      <c r="G16" s="152" t="s">
        <v>671</v>
      </c>
      <c r="H16" s="336"/>
      <c r="I16" s="335" t="s">
        <v>349</v>
      </c>
      <c r="J16" s="254" t="s">
        <v>560</v>
      </c>
      <c r="K16" s="36">
        <v>1</v>
      </c>
      <c r="L16" s="24">
        <v>0</v>
      </c>
      <c r="M16" s="69">
        <v>1</v>
      </c>
      <c r="N16" s="27">
        <v>1</v>
      </c>
      <c r="O16" s="259" t="s">
        <v>879</v>
      </c>
      <c r="P16" s="109" t="s">
        <v>58</v>
      </c>
      <c r="Q16" s="88" t="s">
        <v>58</v>
      </c>
      <c r="R16" s="237" t="s">
        <v>841</v>
      </c>
      <c r="S16" s="88" t="s">
        <v>58</v>
      </c>
      <c r="T16" s="88" t="s">
        <v>58</v>
      </c>
      <c r="U16" s="109" t="s">
        <v>58</v>
      </c>
      <c r="V16" s="109" t="s">
        <v>58</v>
      </c>
      <c r="W16" s="237" t="s">
        <v>841</v>
      </c>
      <c r="X16" s="88" t="s">
        <v>58</v>
      </c>
      <c r="Y16" s="88" t="s">
        <v>58</v>
      </c>
      <c r="Z16" s="246" t="s">
        <v>58</v>
      </c>
      <c r="AA16" s="246" t="s">
        <v>58</v>
      </c>
      <c r="AB16" s="237" t="s">
        <v>841</v>
      </c>
      <c r="AC16" s="245" t="s">
        <v>58</v>
      </c>
      <c r="AD16" s="245" t="s">
        <v>58</v>
      </c>
      <c r="AE16" s="109" t="s">
        <v>58</v>
      </c>
      <c r="AF16" s="109">
        <v>1</v>
      </c>
      <c r="AG16" s="409"/>
      <c r="AH16" s="143" t="s">
        <v>59</v>
      </c>
      <c r="AI16" s="110" t="s">
        <v>350</v>
      </c>
      <c r="AJ16" s="110" t="s">
        <v>348</v>
      </c>
    </row>
    <row r="17" spans="1:36" ht="64.5" customHeight="1" x14ac:dyDescent="0.45">
      <c r="A17" s="388"/>
      <c r="B17" s="388"/>
      <c r="C17" s="419"/>
      <c r="D17" s="388"/>
      <c r="E17" s="321"/>
      <c r="F17" s="321"/>
      <c r="G17" s="152" t="s">
        <v>672</v>
      </c>
      <c r="H17" s="336"/>
      <c r="I17" s="375"/>
      <c r="J17" s="110" t="s">
        <v>351</v>
      </c>
      <c r="K17" s="36">
        <v>4</v>
      </c>
      <c r="L17" s="24">
        <v>4</v>
      </c>
      <c r="M17" s="135" t="s">
        <v>58</v>
      </c>
      <c r="N17" s="27">
        <v>4</v>
      </c>
      <c r="O17" s="240" t="s">
        <v>58</v>
      </c>
      <c r="P17" s="109">
        <v>1</v>
      </c>
      <c r="Q17" s="109">
        <v>1</v>
      </c>
      <c r="R17" s="236" t="s">
        <v>842</v>
      </c>
      <c r="S17" s="109" t="s">
        <v>58</v>
      </c>
      <c r="T17" s="109" t="s">
        <v>58</v>
      </c>
      <c r="U17" s="109">
        <v>1</v>
      </c>
      <c r="V17" s="109">
        <v>1</v>
      </c>
      <c r="W17" s="236" t="s">
        <v>842</v>
      </c>
      <c r="X17" s="109" t="s">
        <v>58</v>
      </c>
      <c r="Y17" s="109" t="s">
        <v>58</v>
      </c>
      <c r="Z17" s="246">
        <v>2</v>
      </c>
      <c r="AA17" s="246">
        <v>2</v>
      </c>
      <c r="AB17" s="236" t="s">
        <v>842</v>
      </c>
      <c r="AC17" s="246" t="s">
        <v>58</v>
      </c>
      <c r="AD17" s="246" t="s">
        <v>58</v>
      </c>
      <c r="AE17" s="109">
        <v>1</v>
      </c>
      <c r="AF17" s="109">
        <v>1</v>
      </c>
      <c r="AG17" s="409"/>
      <c r="AH17" s="143" t="s">
        <v>59</v>
      </c>
      <c r="AI17" s="110" t="s">
        <v>352</v>
      </c>
      <c r="AJ17" s="110" t="s">
        <v>348</v>
      </c>
    </row>
    <row r="18" spans="1:36" ht="12.75" customHeight="1" x14ac:dyDescent="0.45">
      <c r="A18" s="393"/>
      <c r="B18" s="393"/>
      <c r="C18" s="393"/>
      <c r="D18" s="393"/>
      <c r="E18" s="393"/>
      <c r="F18" s="393"/>
      <c r="G18" s="393"/>
      <c r="H18" s="393"/>
      <c r="I18" s="393"/>
      <c r="J18" s="393"/>
      <c r="K18" s="393"/>
      <c r="L18" s="393"/>
      <c r="M18" s="393"/>
      <c r="N18" s="393"/>
      <c r="O18" s="393"/>
      <c r="P18" s="393"/>
      <c r="Q18" s="393"/>
      <c r="R18" s="393"/>
      <c r="S18" s="393"/>
      <c r="T18" s="393"/>
      <c r="U18" s="393"/>
      <c r="V18" s="393"/>
      <c r="W18" s="393"/>
      <c r="X18" s="393"/>
      <c r="Y18" s="393"/>
      <c r="Z18" s="393"/>
      <c r="AA18" s="393"/>
      <c r="AB18" s="393"/>
      <c r="AC18" s="393"/>
      <c r="AD18" s="393"/>
      <c r="AE18" s="393"/>
      <c r="AF18" s="393"/>
      <c r="AG18" s="393"/>
      <c r="AH18" s="393"/>
      <c r="AI18" s="393"/>
      <c r="AJ18" s="394"/>
    </row>
    <row r="19" spans="1:36" ht="66.400000000000006" customHeight="1" x14ac:dyDescent="0.45">
      <c r="A19" s="414" t="s">
        <v>68</v>
      </c>
      <c r="B19" s="414" t="s">
        <v>69</v>
      </c>
      <c r="C19" s="414" t="s">
        <v>70</v>
      </c>
      <c r="D19" s="415" t="s">
        <v>576</v>
      </c>
      <c r="E19" s="109" t="s">
        <v>354</v>
      </c>
      <c r="F19" s="152" t="s">
        <v>72</v>
      </c>
      <c r="G19" s="152" t="s">
        <v>674</v>
      </c>
      <c r="H19" s="143" t="s">
        <v>355</v>
      </c>
      <c r="I19" s="143" t="s">
        <v>356</v>
      </c>
      <c r="J19" s="22" t="s">
        <v>357</v>
      </c>
      <c r="K19" s="36">
        <v>30</v>
      </c>
      <c r="L19" s="24">
        <v>30</v>
      </c>
      <c r="M19" s="24" t="s">
        <v>58</v>
      </c>
      <c r="N19" s="27">
        <v>30</v>
      </c>
      <c r="O19" s="240" t="s">
        <v>58</v>
      </c>
      <c r="P19" s="109">
        <v>5</v>
      </c>
      <c r="Q19" s="109">
        <v>10</v>
      </c>
      <c r="R19" s="236" t="s">
        <v>842</v>
      </c>
      <c r="S19" s="109" t="s">
        <v>58</v>
      </c>
      <c r="T19" s="109" t="s">
        <v>58</v>
      </c>
      <c r="U19" s="109">
        <v>5</v>
      </c>
      <c r="V19" s="109">
        <v>6</v>
      </c>
      <c r="W19" s="236" t="s">
        <v>842</v>
      </c>
      <c r="X19" s="109" t="s">
        <v>58</v>
      </c>
      <c r="Y19" s="109" t="s">
        <v>58</v>
      </c>
      <c r="Z19" s="246">
        <v>10</v>
      </c>
      <c r="AA19" s="246">
        <v>16</v>
      </c>
      <c r="AB19" s="236" t="s">
        <v>842</v>
      </c>
      <c r="AC19" s="246" t="s">
        <v>58</v>
      </c>
      <c r="AD19" s="246" t="s">
        <v>58</v>
      </c>
      <c r="AE19" s="109">
        <v>10</v>
      </c>
      <c r="AF19" s="109">
        <v>10</v>
      </c>
      <c r="AG19" s="125" t="s">
        <v>358</v>
      </c>
      <c r="AH19" s="110" t="s">
        <v>359</v>
      </c>
      <c r="AI19" s="110" t="s">
        <v>360</v>
      </c>
      <c r="AJ19" s="110" t="s">
        <v>3</v>
      </c>
    </row>
    <row r="20" spans="1:36" ht="66.400000000000006" customHeight="1" x14ac:dyDescent="0.45">
      <c r="A20" s="414"/>
      <c r="B20" s="414"/>
      <c r="C20" s="414"/>
      <c r="D20" s="416"/>
      <c r="E20" s="321" t="s">
        <v>361</v>
      </c>
      <c r="F20" s="320" t="s">
        <v>313</v>
      </c>
      <c r="G20" s="152" t="s">
        <v>675</v>
      </c>
      <c r="H20" s="398" t="s">
        <v>362</v>
      </c>
      <c r="I20" s="25" t="s">
        <v>363</v>
      </c>
      <c r="J20" s="262" t="s">
        <v>796</v>
      </c>
      <c r="K20" s="36" t="s">
        <v>41</v>
      </c>
      <c r="L20" s="24" t="s">
        <v>41</v>
      </c>
      <c r="M20" s="24" t="s">
        <v>41</v>
      </c>
      <c r="N20" s="27">
        <v>4</v>
      </c>
      <c r="O20" s="259" t="s">
        <v>879</v>
      </c>
      <c r="P20" s="109">
        <v>1</v>
      </c>
      <c r="Q20" s="109">
        <v>0</v>
      </c>
      <c r="R20" s="238" t="s">
        <v>808</v>
      </c>
      <c r="S20" s="109" t="s">
        <v>848</v>
      </c>
      <c r="T20" s="109" t="s">
        <v>849</v>
      </c>
      <c r="U20" s="109">
        <v>1</v>
      </c>
      <c r="V20" s="109">
        <v>1</v>
      </c>
      <c r="W20" s="236" t="s">
        <v>842</v>
      </c>
      <c r="X20" s="109" t="s">
        <v>863</v>
      </c>
      <c r="Y20" s="109" t="s">
        <v>58</v>
      </c>
      <c r="Z20" s="246">
        <v>2</v>
      </c>
      <c r="AA20" s="246">
        <v>1</v>
      </c>
      <c r="AB20" s="238" t="s">
        <v>808</v>
      </c>
      <c r="AC20" s="246" t="s">
        <v>848</v>
      </c>
      <c r="AD20" s="246" t="s">
        <v>849</v>
      </c>
      <c r="AE20" s="109">
        <v>1</v>
      </c>
      <c r="AF20" s="31">
        <v>1</v>
      </c>
      <c r="AG20" s="408" t="s">
        <v>364</v>
      </c>
      <c r="AH20" s="110" t="s">
        <v>365</v>
      </c>
      <c r="AI20" s="110" t="s">
        <v>366</v>
      </c>
      <c r="AJ20" s="110" t="s">
        <v>3</v>
      </c>
    </row>
    <row r="21" spans="1:36" ht="66.400000000000006" customHeight="1" x14ac:dyDescent="0.45">
      <c r="A21" s="414"/>
      <c r="B21" s="414"/>
      <c r="C21" s="414"/>
      <c r="D21" s="416"/>
      <c r="E21" s="322"/>
      <c r="F21" s="322"/>
      <c r="G21" s="152" t="s">
        <v>676</v>
      </c>
      <c r="H21" s="398"/>
      <c r="I21" s="143" t="s">
        <v>367</v>
      </c>
      <c r="J21" s="262" t="s">
        <v>368</v>
      </c>
      <c r="K21" s="36">
        <v>4</v>
      </c>
      <c r="L21" s="38">
        <v>4</v>
      </c>
      <c r="M21" s="38" t="s">
        <v>58</v>
      </c>
      <c r="N21" s="28">
        <v>4</v>
      </c>
      <c r="O21" s="259" t="s">
        <v>879</v>
      </c>
      <c r="P21" s="109">
        <v>1</v>
      </c>
      <c r="Q21" s="109">
        <v>1</v>
      </c>
      <c r="R21" s="236" t="s">
        <v>842</v>
      </c>
      <c r="S21" s="109" t="s">
        <v>58</v>
      </c>
      <c r="T21" s="109" t="s">
        <v>58</v>
      </c>
      <c r="U21" s="31">
        <v>1</v>
      </c>
      <c r="V21" s="109">
        <v>1</v>
      </c>
      <c r="W21" s="236" t="s">
        <v>842</v>
      </c>
      <c r="X21" s="109" t="s">
        <v>58</v>
      </c>
      <c r="Y21" s="109" t="s">
        <v>58</v>
      </c>
      <c r="Z21" s="246">
        <v>2</v>
      </c>
      <c r="AA21" s="246">
        <v>2</v>
      </c>
      <c r="AB21" s="236" t="s">
        <v>842</v>
      </c>
      <c r="AC21" s="246" t="s">
        <v>58</v>
      </c>
      <c r="AD21" s="246" t="s">
        <v>58</v>
      </c>
      <c r="AE21" s="31">
        <v>1</v>
      </c>
      <c r="AF21" s="31">
        <v>1</v>
      </c>
      <c r="AG21" s="409"/>
      <c r="AH21" s="110" t="s">
        <v>84</v>
      </c>
      <c r="AI21" s="110" t="s">
        <v>369</v>
      </c>
      <c r="AJ21" s="110" t="s">
        <v>3</v>
      </c>
    </row>
    <row r="22" spans="1:36" ht="66.400000000000006" customHeight="1" x14ac:dyDescent="0.45">
      <c r="A22" s="414"/>
      <c r="B22" s="414"/>
      <c r="C22" s="414"/>
      <c r="D22" s="416"/>
      <c r="E22" s="109" t="s">
        <v>370</v>
      </c>
      <c r="F22" s="152" t="s">
        <v>289</v>
      </c>
      <c r="G22" s="109" t="s">
        <v>677</v>
      </c>
      <c r="H22" s="111" t="s">
        <v>371</v>
      </c>
      <c r="I22" s="110" t="s">
        <v>372</v>
      </c>
      <c r="J22" s="22" t="s">
        <v>373</v>
      </c>
      <c r="K22" s="42">
        <v>45107</v>
      </c>
      <c r="L22" s="43" t="s">
        <v>810</v>
      </c>
      <c r="M22" s="43" t="s">
        <v>811</v>
      </c>
      <c r="N22" s="32">
        <v>45473</v>
      </c>
      <c r="O22" s="265" t="s">
        <v>58</v>
      </c>
      <c r="P22" s="33" t="s">
        <v>58</v>
      </c>
      <c r="Q22" s="88" t="s">
        <v>850</v>
      </c>
      <c r="R22" s="237" t="s">
        <v>841</v>
      </c>
      <c r="S22" s="88" t="s">
        <v>851</v>
      </c>
      <c r="T22" s="88" t="s">
        <v>58</v>
      </c>
      <c r="U22" s="33" t="s">
        <v>58</v>
      </c>
      <c r="V22" s="33" t="s">
        <v>58</v>
      </c>
      <c r="W22" s="237" t="s">
        <v>841</v>
      </c>
      <c r="X22" s="88" t="s">
        <v>851</v>
      </c>
      <c r="Y22" s="88" t="s">
        <v>58</v>
      </c>
      <c r="Z22" s="251" t="s">
        <v>58</v>
      </c>
      <c r="AA22" s="245" t="s">
        <v>850</v>
      </c>
      <c r="AB22" s="237" t="s">
        <v>841</v>
      </c>
      <c r="AC22" s="245" t="s">
        <v>851</v>
      </c>
      <c r="AD22" s="245" t="s">
        <v>58</v>
      </c>
      <c r="AE22" s="33" t="s">
        <v>58</v>
      </c>
      <c r="AF22" s="196">
        <v>45473</v>
      </c>
      <c r="AG22" s="184" t="s">
        <v>374</v>
      </c>
      <c r="AH22" s="110" t="s">
        <v>365</v>
      </c>
      <c r="AI22" s="110" t="s">
        <v>375</v>
      </c>
      <c r="AJ22" s="110" t="s">
        <v>3</v>
      </c>
    </row>
    <row r="23" spans="1:36" ht="89.65" customHeight="1" x14ac:dyDescent="0.45">
      <c r="A23" s="414"/>
      <c r="B23" s="414"/>
      <c r="C23" s="414"/>
      <c r="D23" s="416"/>
      <c r="E23" s="321" t="s">
        <v>376</v>
      </c>
      <c r="F23" s="320" t="s">
        <v>268</v>
      </c>
      <c r="G23" s="109" t="s">
        <v>678</v>
      </c>
      <c r="H23" s="324" t="s">
        <v>377</v>
      </c>
      <c r="I23" s="210" t="s">
        <v>563</v>
      </c>
      <c r="J23" s="41" t="s">
        <v>562</v>
      </c>
      <c r="K23" s="44" t="s">
        <v>41</v>
      </c>
      <c r="L23" s="43" t="s">
        <v>41</v>
      </c>
      <c r="M23" s="43" t="s">
        <v>58</v>
      </c>
      <c r="N23" s="32">
        <v>45199</v>
      </c>
      <c r="O23" s="240" t="s">
        <v>58</v>
      </c>
      <c r="P23" s="33">
        <v>45199</v>
      </c>
      <c r="Q23" s="33">
        <v>45178</v>
      </c>
      <c r="R23" s="236" t="s">
        <v>842</v>
      </c>
      <c r="S23" s="109" t="s">
        <v>58</v>
      </c>
      <c r="T23" s="109" t="s">
        <v>58</v>
      </c>
      <c r="U23" s="33" t="s">
        <v>58</v>
      </c>
      <c r="V23" s="33" t="s">
        <v>58</v>
      </c>
      <c r="W23" s="237" t="s">
        <v>841</v>
      </c>
      <c r="X23" s="109" t="s">
        <v>58</v>
      </c>
      <c r="Y23" s="109" t="s">
        <v>58</v>
      </c>
      <c r="Z23" s="251">
        <v>45199</v>
      </c>
      <c r="AA23" s="251">
        <v>45178</v>
      </c>
      <c r="AB23" s="236" t="s">
        <v>842</v>
      </c>
      <c r="AC23" s="246" t="s">
        <v>58</v>
      </c>
      <c r="AD23" s="246" t="s">
        <v>58</v>
      </c>
      <c r="AE23" s="33" t="s">
        <v>58</v>
      </c>
      <c r="AF23" s="33" t="s">
        <v>58</v>
      </c>
      <c r="AG23" s="409"/>
      <c r="AH23" s="110" t="s">
        <v>365</v>
      </c>
      <c r="AI23" s="110" t="s">
        <v>378</v>
      </c>
      <c r="AJ23" s="110" t="s">
        <v>3</v>
      </c>
    </row>
    <row r="24" spans="1:36" ht="87.4" customHeight="1" x14ac:dyDescent="0.45">
      <c r="A24" s="414"/>
      <c r="B24" s="414"/>
      <c r="C24" s="414"/>
      <c r="D24" s="416"/>
      <c r="E24" s="322"/>
      <c r="F24" s="322"/>
      <c r="G24" s="109" t="s">
        <v>679</v>
      </c>
      <c r="H24" s="325"/>
      <c r="I24" s="110" t="s">
        <v>379</v>
      </c>
      <c r="J24" s="145" t="s">
        <v>564</v>
      </c>
      <c r="K24" s="44">
        <v>4</v>
      </c>
      <c r="L24" s="29">
        <v>4</v>
      </c>
      <c r="M24" s="29" t="s">
        <v>58</v>
      </c>
      <c r="N24" s="30">
        <v>4</v>
      </c>
      <c r="O24" s="240" t="s">
        <v>58</v>
      </c>
      <c r="P24" s="31">
        <v>1</v>
      </c>
      <c r="Q24" s="31" t="s">
        <v>852</v>
      </c>
      <c r="R24" s="236" t="s">
        <v>842</v>
      </c>
      <c r="S24" s="109" t="s">
        <v>58</v>
      </c>
      <c r="T24" s="109" t="s">
        <v>58</v>
      </c>
      <c r="U24" s="31">
        <v>1</v>
      </c>
      <c r="V24" s="31">
        <v>1</v>
      </c>
      <c r="W24" s="243" t="s">
        <v>842</v>
      </c>
      <c r="X24" s="109" t="s">
        <v>864</v>
      </c>
      <c r="Y24" s="109" t="s">
        <v>58</v>
      </c>
      <c r="Z24" s="249">
        <v>2</v>
      </c>
      <c r="AA24" s="249" t="s">
        <v>870</v>
      </c>
      <c r="AB24" s="236" t="s">
        <v>842</v>
      </c>
      <c r="AC24" s="246" t="s">
        <v>58</v>
      </c>
      <c r="AD24" s="246" t="s">
        <v>58</v>
      </c>
      <c r="AE24" s="31">
        <v>1</v>
      </c>
      <c r="AF24" s="31">
        <v>1</v>
      </c>
      <c r="AG24" s="413"/>
      <c r="AH24" s="110" t="s">
        <v>365</v>
      </c>
      <c r="AI24" s="110" t="s">
        <v>378</v>
      </c>
      <c r="AJ24" s="110" t="s">
        <v>3</v>
      </c>
    </row>
    <row r="25" spans="1:36" ht="81.400000000000006" customHeight="1" x14ac:dyDescent="0.45">
      <c r="A25" s="414"/>
      <c r="B25" s="414"/>
      <c r="C25" s="414"/>
      <c r="D25" s="416"/>
      <c r="E25" s="321" t="s">
        <v>836</v>
      </c>
      <c r="F25" s="321" t="s">
        <v>72</v>
      </c>
      <c r="G25" s="152" t="s">
        <v>681</v>
      </c>
      <c r="H25" s="407" t="s">
        <v>381</v>
      </c>
      <c r="I25" s="143" t="s">
        <v>384</v>
      </c>
      <c r="J25" s="22" t="s">
        <v>565</v>
      </c>
      <c r="K25" s="44">
        <v>4</v>
      </c>
      <c r="L25" s="29">
        <v>3</v>
      </c>
      <c r="M25" s="29">
        <v>1</v>
      </c>
      <c r="N25" s="30">
        <v>4</v>
      </c>
      <c r="O25" s="240" t="s">
        <v>58</v>
      </c>
      <c r="P25" s="31">
        <v>1</v>
      </c>
      <c r="Q25" s="31">
        <v>0</v>
      </c>
      <c r="R25" s="238" t="s">
        <v>808</v>
      </c>
      <c r="S25" s="31" t="s">
        <v>853</v>
      </c>
      <c r="T25" s="31" t="s">
        <v>854</v>
      </c>
      <c r="U25" s="31">
        <v>1</v>
      </c>
      <c r="V25" s="31">
        <v>1</v>
      </c>
      <c r="W25" s="243" t="s">
        <v>842</v>
      </c>
      <c r="X25" s="109" t="s">
        <v>58</v>
      </c>
      <c r="Y25" s="109" t="s">
        <v>58</v>
      </c>
      <c r="Z25" s="246">
        <v>2</v>
      </c>
      <c r="AA25" s="249">
        <v>1</v>
      </c>
      <c r="AB25" s="238" t="s">
        <v>808</v>
      </c>
      <c r="AC25" s="249" t="s">
        <v>871</v>
      </c>
      <c r="AD25" s="249" t="s">
        <v>872</v>
      </c>
      <c r="AE25" s="31">
        <v>1</v>
      </c>
      <c r="AF25" s="31">
        <v>1</v>
      </c>
      <c r="AG25" s="409"/>
      <c r="AH25" s="110" t="s">
        <v>365</v>
      </c>
      <c r="AI25" s="110" t="s">
        <v>335</v>
      </c>
      <c r="AJ25" s="110" t="s">
        <v>3</v>
      </c>
    </row>
    <row r="26" spans="1:36" ht="81.400000000000006" customHeight="1" x14ac:dyDescent="0.45">
      <c r="A26" s="414"/>
      <c r="B26" s="414"/>
      <c r="C26" s="414"/>
      <c r="D26" s="416"/>
      <c r="E26" s="321"/>
      <c r="F26" s="321"/>
      <c r="G26" s="152" t="s">
        <v>682</v>
      </c>
      <c r="H26" s="407"/>
      <c r="I26" s="110" t="s">
        <v>385</v>
      </c>
      <c r="J26" s="22" t="s">
        <v>566</v>
      </c>
      <c r="K26" s="44" t="s">
        <v>41</v>
      </c>
      <c r="L26" s="146" t="s">
        <v>41</v>
      </c>
      <c r="M26" s="146" t="s">
        <v>41</v>
      </c>
      <c r="N26" s="30">
        <v>4</v>
      </c>
      <c r="O26" s="240" t="s">
        <v>58</v>
      </c>
      <c r="P26" s="31">
        <v>1</v>
      </c>
      <c r="Q26" s="31">
        <v>1</v>
      </c>
      <c r="R26" s="243" t="s">
        <v>842</v>
      </c>
      <c r="S26" s="31" t="s">
        <v>58</v>
      </c>
      <c r="T26" s="31" t="s">
        <v>58</v>
      </c>
      <c r="U26" s="31">
        <v>1</v>
      </c>
      <c r="V26" s="31">
        <v>1</v>
      </c>
      <c r="W26" s="243" t="s">
        <v>842</v>
      </c>
      <c r="X26" s="31" t="s">
        <v>58</v>
      </c>
      <c r="Y26" s="31" t="s">
        <v>58</v>
      </c>
      <c r="Z26" s="249">
        <v>2</v>
      </c>
      <c r="AA26" s="249">
        <v>2</v>
      </c>
      <c r="AB26" s="243" t="s">
        <v>842</v>
      </c>
      <c r="AC26" s="249" t="s">
        <v>58</v>
      </c>
      <c r="AD26" s="249" t="s">
        <v>58</v>
      </c>
      <c r="AE26" s="31">
        <v>1</v>
      </c>
      <c r="AF26" s="31">
        <v>1</v>
      </c>
      <c r="AG26" s="409"/>
      <c r="AH26" s="110" t="s">
        <v>365</v>
      </c>
      <c r="AI26" s="110" t="s">
        <v>386</v>
      </c>
      <c r="AJ26" s="110" t="s">
        <v>3</v>
      </c>
    </row>
    <row r="27" spans="1:36" ht="81.400000000000006" customHeight="1" x14ac:dyDescent="0.45">
      <c r="A27" s="414"/>
      <c r="B27" s="414"/>
      <c r="C27" s="414"/>
      <c r="D27" s="416"/>
      <c r="E27" s="322"/>
      <c r="F27" s="321"/>
      <c r="G27" s="152" t="s">
        <v>683</v>
      </c>
      <c r="H27" s="410"/>
      <c r="I27" s="143" t="s">
        <v>567</v>
      </c>
      <c r="J27" s="22" t="s">
        <v>387</v>
      </c>
      <c r="K27" s="44" t="s">
        <v>41</v>
      </c>
      <c r="L27" s="54" t="s">
        <v>41</v>
      </c>
      <c r="M27" s="54" t="s">
        <v>41</v>
      </c>
      <c r="N27" s="30">
        <v>8</v>
      </c>
      <c r="O27" s="240" t="s">
        <v>58</v>
      </c>
      <c r="P27" s="31">
        <v>2</v>
      </c>
      <c r="Q27" s="31">
        <v>2</v>
      </c>
      <c r="R27" s="243" t="s">
        <v>842</v>
      </c>
      <c r="S27" s="31" t="s">
        <v>58</v>
      </c>
      <c r="T27" s="31" t="s">
        <v>58</v>
      </c>
      <c r="U27" s="31">
        <v>2</v>
      </c>
      <c r="V27" s="31">
        <v>2</v>
      </c>
      <c r="W27" s="243" t="s">
        <v>842</v>
      </c>
      <c r="X27" s="31" t="s">
        <v>58</v>
      </c>
      <c r="Y27" s="31" t="s">
        <v>58</v>
      </c>
      <c r="Z27" s="249">
        <v>4</v>
      </c>
      <c r="AA27" s="249">
        <v>4</v>
      </c>
      <c r="AB27" s="243" t="s">
        <v>842</v>
      </c>
      <c r="AC27" s="249" t="s">
        <v>58</v>
      </c>
      <c r="AD27" s="249" t="s">
        <v>58</v>
      </c>
      <c r="AE27" s="31">
        <v>2</v>
      </c>
      <c r="AF27" s="31">
        <v>2</v>
      </c>
      <c r="AG27" s="409"/>
      <c r="AH27" s="110" t="s">
        <v>365</v>
      </c>
      <c r="AI27" s="110" t="s">
        <v>386</v>
      </c>
      <c r="AJ27" s="110" t="s">
        <v>3</v>
      </c>
    </row>
    <row r="28" spans="1:36" ht="84.75" customHeight="1" x14ac:dyDescent="0.45">
      <c r="A28" s="414"/>
      <c r="B28" s="414"/>
      <c r="C28" s="414"/>
      <c r="D28" s="416"/>
      <c r="E28" s="104" t="s">
        <v>388</v>
      </c>
      <c r="F28" s="109" t="s">
        <v>36</v>
      </c>
      <c r="G28" s="152" t="s">
        <v>684</v>
      </c>
      <c r="H28" s="145" t="s">
        <v>389</v>
      </c>
      <c r="I28" s="108" t="s">
        <v>568</v>
      </c>
      <c r="J28" s="22" t="s">
        <v>390</v>
      </c>
      <c r="K28" s="44" t="s">
        <v>41</v>
      </c>
      <c r="L28" s="29" t="s">
        <v>41</v>
      </c>
      <c r="M28" s="29" t="s">
        <v>41</v>
      </c>
      <c r="N28" s="30">
        <v>2</v>
      </c>
      <c r="O28" s="240" t="s">
        <v>58</v>
      </c>
      <c r="P28" s="31" t="s">
        <v>58</v>
      </c>
      <c r="Q28" s="88" t="s">
        <v>58</v>
      </c>
      <c r="R28" s="237" t="s">
        <v>841</v>
      </c>
      <c r="S28" s="88" t="s">
        <v>58</v>
      </c>
      <c r="T28" s="88" t="s">
        <v>58</v>
      </c>
      <c r="U28" s="33" t="s">
        <v>58</v>
      </c>
      <c r="V28" s="33" t="s">
        <v>58</v>
      </c>
      <c r="W28" s="237" t="s">
        <v>841</v>
      </c>
      <c r="X28" s="88" t="s">
        <v>58</v>
      </c>
      <c r="Y28" s="88" t="s">
        <v>58</v>
      </c>
      <c r="Z28" s="249" t="s">
        <v>58</v>
      </c>
      <c r="AA28" s="245" t="s">
        <v>58</v>
      </c>
      <c r="AB28" s="237" t="s">
        <v>841</v>
      </c>
      <c r="AC28" s="245" t="s">
        <v>58</v>
      </c>
      <c r="AD28" s="245" t="s">
        <v>58</v>
      </c>
      <c r="AE28" s="31">
        <v>1</v>
      </c>
      <c r="AF28" s="31">
        <v>1</v>
      </c>
      <c r="AG28" s="193"/>
      <c r="AH28" s="110" t="s">
        <v>365</v>
      </c>
      <c r="AI28" s="110" t="s">
        <v>386</v>
      </c>
      <c r="AJ28" s="110" t="s">
        <v>3</v>
      </c>
    </row>
    <row r="29" spans="1:36" ht="87.4" customHeight="1" x14ac:dyDescent="0.45">
      <c r="A29" s="414"/>
      <c r="B29" s="414"/>
      <c r="C29" s="414"/>
      <c r="D29" s="416"/>
      <c r="E29" s="320" t="s">
        <v>391</v>
      </c>
      <c r="F29" s="320" t="s">
        <v>72</v>
      </c>
      <c r="G29" s="152" t="s">
        <v>685</v>
      </c>
      <c r="H29" s="406" t="s">
        <v>392</v>
      </c>
      <c r="I29" s="110" t="s">
        <v>393</v>
      </c>
      <c r="J29" s="22" t="s">
        <v>394</v>
      </c>
      <c r="K29" s="44">
        <v>4</v>
      </c>
      <c r="L29" s="29">
        <v>3</v>
      </c>
      <c r="M29" s="29">
        <v>1</v>
      </c>
      <c r="N29" s="30">
        <v>4</v>
      </c>
      <c r="O29" s="240" t="s">
        <v>58</v>
      </c>
      <c r="P29" s="31">
        <v>1</v>
      </c>
      <c r="Q29" s="31">
        <v>0</v>
      </c>
      <c r="R29" s="244" t="s">
        <v>808</v>
      </c>
      <c r="S29" s="31" t="s">
        <v>855</v>
      </c>
      <c r="T29" s="31" t="s">
        <v>856</v>
      </c>
      <c r="U29" s="192">
        <v>1</v>
      </c>
      <c r="V29" s="31">
        <v>1</v>
      </c>
      <c r="W29" s="236" t="s">
        <v>842</v>
      </c>
      <c r="X29" s="31" t="s">
        <v>58</v>
      </c>
      <c r="Y29" s="31" t="s">
        <v>865</v>
      </c>
      <c r="Z29" s="249">
        <v>2</v>
      </c>
      <c r="AA29" s="249">
        <v>1</v>
      </c>
      <c r="AB29" s="244" t="s">
        <v>808</v>
      </c>
      <c r="AC29" s="249" t="s">
        <v>873</v>
      </c>
      <c r="AD29" s="249" t="s">
        <v>874</v>
      </c>
      <c r="AE29" s="192">
        <v>1</v>
      </c>
      <c r="AF29" s="192">
        <v>1</v>
      </c>
      <c r="AG29" s="408" t="s">
        <v>395</v>
      </c>
      <c r="AH29" s="110" t="s">
        <v>365</v>
      </c>
      <c r="AI29" s="110" t="s">
        <v>396</v>
      </c>
      <c r="AJ29" s="110" t="s">
        <v>3</v>
      </c>
    </row>
    <row r="30" spans="1:36" ht="87.4" customHeight="1" x14ac:dyDescent="0.45">
      <c r="A30" s="414"/>
      <c r="B30" s="414"/>
      <c r="C30" s="414"/>
      <c r="D30" s="416"/>
      <c r="E30" s="322"/>
      <c r="F30" s="321"/>
      <c r="G30" s="152" t="s">
        <v>686</v>
      </c>
      <c r="H30" s="407"/>
      <c r="I30" s="143" t="s">
        <v>397</v>
      </c>
      <c r="J30" s="22" t="s">
        <v>769</v>
      </c>
      <c r="K30" s="44" t="s">
        <v>41</v>
      </c>
      <c r="L30" s="29" t="s">
        <v>41</v>
      </c>
      <c r="M30" s="29" t="s">
        <v>41</v>
      </c>
      <c r="N30" s="30" t="s">
        <v>770</v>
      </c>
      <c r="O30" s="240" t="s">
        <v>58</v>
      </c>
      <c r="P30" s="31" t="s">
        <v>770</v>
      </c>
      <c r="Q30" s="31" t="s">
        <v>770</v>
      </c>
      <c r="R30" s="236" t="s">
        <v>842</v>
      </c>
      <c r="S30" s="109" t="s">
        <v>58</v>
      </c>
      <c r="T30" s="109" t="s">
        <v>58</v>
      </c>
      <c r="U30" s="31" t="s">
        <v>770</v>
      </c>
      <c r="V30" s="31" t="s">
        <v>770</v>
      </c>
      <c r="W30" s="236" t="s">
        <v>842</v>
      </c>
      <c r="X30" s="109" t="s">
        <v>58</v>
      </c>
      <c r="Y30" s="109" t="s">
        <v>58</v>
      </c>
      <c r="Z30" s="249" t="s">
        <v>770</v>
      </c>
      <c r="AA30" s="249" t="s">
        <v>770</v>
      </c>
      <c r="AB30" s="236" t="s">
        <v>842</v>
      </c>
      <c r="AC30" s="246" t="s">
        <v>58</v>
      </c>
      <c r="AD30" s="246" t="s">
        <v>58</v>
      </c>
      <c r="AE30" s="31" t="s">
        <v>770</v>
      </c>
      <c r="AF30" s="31" t="s">
        <v>770</v>
      </c>
      <c r="AG30" s="409"/>
      <c r="AH30" s="110" t="s">
        <v>365</v>
      </c>
      <c r="AI30" s="110" t="s">
        <v>398</v>
      </c>
      <c r="AJ30" s="110" t="s">
        <v>3</v>
      </c>
    </row>
    <row r="31" spans="1:36" ht="87.4" customHeight="1" x14ac:dyDescent="0.45">
      <c r="A31" s="414"/>
      <c r="B31" s="414"/>
      <c r="C31" s="414"/>
      <c r="D31" s="416"/>
      <c r="E31" s="320" t="s">
        <v>399</v>
      </c>
      <c r="F31" s="320" t="s">
        <v>72</v>
      </c>
      <c r="G31" s="152" t="s">
        <v>687</v>
      </c>
      <c r="H31" s="406" t="s">
        <v>400</v>
      </c>
      <c r="I31" s="143" t="s">
        <v>401</v>
      </c>
      <c r="J31" s="22" t="s">
        <v>402</v>
      </c>
      <c r="K31" s="44">
        <v>4</v>
      </c>
      <c r="L31" s="146">
        <v>3</v>
      </c>
      <c r="M31" s="146">
        <v>1</v>
      </c>
      <c r="N31" s="30">
        <v>4</v>
      </c>
      <c r="O31" s="240" t="s">
        <v>58</v>
      </c>
      <c r="P31" s="31">
        <v>1</v>
      </c>
      <c r="Q31" s="31">
        <v>0</v>
      </c>
      <c r="R31" s="244" t="s">
        <v>808</v>
      </c>
      <c r="S31" s="31" t="s">
        <v>857</v>
      </c>
      <c r="T31" s="31" t="s">
        <v>858</v>
      </c>
      <c r="U31" s="31">
        <v>1</v>
      </c>
      <c r="V31" s="31">
        <v>1</v>
      </c>
      <c r="W31" s="236" t="s">
        <v>842</v>
      </c>
      <c r="X31" s="109" t="s">
        <v>58</v>
      </c>
      <c r="Y31" s="109" t="s">
        <v>58</v>
      </c>
      <c r="Z31" s="249">
        <v>1</v>
      </c>
      <c r="AA31" s="249">
        <v>1</v>
      </c>
      <c r="AB31" s="244" t="s">
        <v>808</v>
      </c>
      <c r="AC31" s="249" t="s">
        <v>875</v>
      </c>
      <c r="AD31" s="249" t="s">
        <v>876</v>
      </c>
      <c r="AE31" s="31">
        <v>1</v>
      </c>
      <c r="AF31" s="31">
        <v>1</v>
      </c>
      <c r="AG31" s="411" t="s">
        <v>403</v>
      </c>
      <c r="AH31" s="110" t="s">
        <v>359</v>
      </c>
      <c r="AI31" s="110" t="s">
        <v>404</v>
      </c>
      <c r="AJ31" s="110" t="s">
        <v>3</v>
      </c>
    </row>
    <row r="32" spans="1:36" ht="99" customHeight="1" x14ac:dyDescent="0.45">
      <c r="A32" s="414"/>
      <c r="B32" s="414"/>
      <c r="C32" s="414"/>
      <c r="D32" s="417"/>
      <c r="E32" s="321"/>
      <c r="F32" s="321"/>
      <c r="G32" s="152" t="s">
        <v>688</v>
      </c>
      <c r="H32" s="410"/>
      <c r="I32" s="143" t="s">
        <v>405</v>
      </c>
      <c r="J32" s="22" t="s">
        <v>406</v>
      </c>
      <c r="K32" s="44">
        <v>4</v>
      </c>
      <c r="L32" s="146">
        <v>4</v>
      </c>
      <c r="M32" s="146" t="s">
        <v>58</v>
      </c>
      <c r="N32" s="30">
        <v>4</v>
      </c>
      <c r="O32" s="240" t="s">
        <v>58</v>
      </c>
      <c r="P32" s="31">
        <v>1</v>
      </c>
      <c r="Q32" s="31">
        <v>1</v>
      </c>
      <c r="R32" s="236" t="s">
        <v>842</v>
      </c>
      <c r="S32" s="109" t="s">
        <v>58</v>
      </c>
      <c r="T32" s="109" t="s">
        <v>58</v>
      </c>
      <c r="U32" s="31">
        <v>1</v>
      </c>
      <c r="V32" s="31">
        <v>1</v>
      </c>
      <c r="W32" s="236" t="s">
        <v>842</v>
      </c>
      <c r="X32" s="109" t="s">
        <v>58</v>
      </c>
      <c r="Y32" s="109" t="s">
        <v>58</v>
      </c>
      <c r="Z32" s="249">
        <v>2</v>
      </c>
      <c r="AA32" s="249">
        <v>2</v>
      </c>
      <c r="AB32" s="236" t="s">
        <v>842</v>
      </c>
      <c r="AC32" s="246" t="s">
        <v>58</v>
      </c>
      <c r="AD32" s="246" t="s">
        <v>58</v>
      </c>
      <c r="AE32" s="31">
        <v>1</v>
      </c>
      <c r="AF32" s="31">
        <v>1</v>
      </c>
      <c r="AG32" s="412"/>
      <c r="AH32" s="110" t="s">
        <v>365</v>
      </c>
      <c r="AI32" s="110" t="s">
        <v>378</v>
      </c>
      <c r="AJ32" s="110" t="s">
        <v>3</v>
      </c>
    </row>
    <row r="33" spans="1:36" ht="13.15" customHeight="1" x14ac:dyDescent="0.45">
      <c r="A33" s="400"/>
      <c r="B33" s="400"/>
      <c r="C33" s="400"/>
      <c r="D33" s="400"/>
      <c r="E33" s="400"/>
      <c r="F33" s="400"/>
      <c r="G33" s="400"/>
      <c r="H33" s="400"/>
      <c r="I33" s="400"/>
      <c r="J33" s="400"/>
      <c r="K33" s="400"/>
      <c r="L33" s="400"/>
      <c r="M33" s="400"/>
      <c r="N33" s="400"/>
      <c r="O33" s="400"/>
      <c r="P33" s="400"/>
      <c r="Q33" s="400"/>
      <c r="R33" s="400"/>
      <c r="S33" s="400"/>
      <c r="T33" s="400"/>
      <c r="U33" s="400"/>
      <c r="V33" s="400"/>
      <c r="W33" s="400"/>
      <c r="X33" s="400"/>
      <c r="Y33" s="400"/>
      <c r="Z33" s="400"/>
      <c r="AA33" s="400"/>
      <c r="AB33" s="400"/>
      <c r="AC33" s="400"/>
      <c r="AD33" s="400"/>
      <c r="AE33" s="400"/>
      <c r="AF33" s="400"/>
      <c r="AG33" s="400"/>
      <c r="AH33" s="400"/>
      <c r="AI33" s="400"/>
      <c r="AJ33" s="400"/>
    </row>
    <row r="34" spans="1:36" ht="80.650000000000006" customHeight="1" x14ac:dyDescent="0.45">
      <c r="A34" s="221" t="s">
        <v>77</v>
      </c>
      <c r="B34" s="222" t="s">
        <v>78</v>
      </c>
      <c r="C34" s="222" t="s">
        <v>53</v>
      </c>
      <c r="D34" s="222" t="s">
        <v>577</v>
      </c>
      <c r="E34" s="45" t="s">
        <v>407</v>
      </c>
      <c r="F34" s="45" t="s">
        <v>80</v>
      </c>
      <c r="G34" s="45" t="s">
        <v>689</v>
      </c>
      <c r="H34" s="111" t="s">
        <v>408</v>
      </c>
      <c r="I34" s="111" t="s">
        <v>409</v>
      </c>
      <c r="J34" s="111" t="s">
        <v>410</v>
      </c>
      <c r="K34" s="46">
        <v>1</v>
      </c>
      <c r="L34" s="47">
        <v>1</v>
      </c>
      <c r="M34" s="146" t="s">
        <v>58</v>
      </c>
      <c r="N34" s="48">
        <v>1</v>
      </c>
      <c r="O34" s="240" t="s">
        <v>58</v>
      </c>
      <c r="P34" s="49">
        <v>0.2</v>
      </c>
      <c r="Q34" s="49">
        <v>1</v>
      </c>
      <c r="R34" s="236" t="s">
        <v>842</v>
      </c>
      <c r="S34" s="109" t="s">
        <v>58</v>
      </c>
      <c r="T34" s="109" t="s">
        <v>58</v>
      </c>
      <c r="U34" s="49">
        <v>0.5</v>
      </c>
      <c r="V34" s="49">
        <v>1</v>
      </c>
      <c r="W34" s="236" t="s">
        <v>842</v>
      </c>
      <c r="X34" s="109" t="s">
        <v>58</v>
      </c>
      <c r="Y34" s="109" t="s">
        <v>58</v>
      </c>
      <c r="Z34" s="252">
        <v>0.5</v>
      </c>
      <c r="AA34" s="252">
        <v>1</v>
      </c>
      <c r="AB34" s="236" t="s">
        <v>842</v>
      </c>
      <c r="AC34" s="246" t="s">
        <v>58</v>
      </c>
      <c r="AD34" s="246" t="s">
        <v>58</v>
      </c>
      <c r="AE34" s="49">
        <v>0.75</v>
      </c>
      <c r="AF34" s="49">
        <v>1</v>
      </c>
      <c r="AG34" s="148" t="s">
        <v>411</v>
      </c>
      <c r="AH34" s="111" t="s">
        <v>59</v>
      </c>
      <c r="AI34" s="110" t="s">
        <v>771</v>
      </c>
      <c r="AJ34" s="110" t="s">
        <v>348</v>
      </c>
    </row>
    <row r="35" spans="1:36" ht="15" customHeight="1" x14ac:dyDescent="0.45">
      <c r="A35" s="401"/>
      <c r="B35" s="401"/>
      <c r="C35" s="401"/>
      <c r="D35" s="401"/>
      <c r="E35" s="401"/>
      <c r="F35" s="401"/>
      <c r="G35" s="401"/>
      <c r="H35" s="401"/>
      <c r="I35" s="401"/>
      <c r="J35" s="401"/>
      <c r="K35" s="401"/>
      <c r="L35" s="401"/>
      <c r="M35" s="401"/>
      <c r="N35" s="401"/>
      <c r="O35" s="401"/>
      <c r="P35" s="401"/>
      <c r="Q35" s="401"/>
      <c r="R35" s="401"/>
      <c r="S35" s="401"/>
      <c r="T35" s="401"/>
      <c r="U35" s="401"/>
      <c r="V35" s="401"/>
      <c r="W35" s="401"/>
      <c r="X35" s="401"/>
      <c r="Y35" s="401"/>
      <c r="Z35" s="401"/>
      <c r="AA35" s="401"/>
      <c r="AB35" s="401"/>
      <c r="AC35" s="401"/>
      <c r="AD35" s="401"/>
      <c r="AE35" s="401"/>
      <c r="AF35" s="401"/>
      <c r="AG35" s="401"/>
      <c r="AH35" s="401"/>
      <c r="AI35" s="401"/>
      <c r="AJ35" s="402"/>
    </row>
    <row r="36" spans="1:36" ht="73.5" customHeight="1" x14ac:dyDescent="0.45">
      <c r="A36" s="403" t="s">
        <v>95</v>
      </c>
      <c r="B36" s="403" t="s">
        <v>288</v>
      </c>
      <c r="C36" s="403" t="s">
        <v>53</v>
      </c>
      <c r="D36" s="403" t="s">
        <v>578</v>
      </c>
      <c r="E36" s="59" t="s">
        <v>97</v>
      </c>
      <c r="F36" s="59" t="s">
        <v>289</v>
      </c>
      <c r="G36" s="59" t="s">
        <v>690</v>
      </c>
      <c r="H36" s="55" t="s">
        <v>99</v>
      </c>
      <c r="I36" s="55" t="s">
        <v>412</v>
      </c>
      <c r="J36" s="55" t="s">
        <v>291</v>
      </c>
      <c r="K36" s="56">
        <v>4</v>
      </c>
      <c r="L36" s="57">
        <v>4</v>
      </c>
      <c r="M36" s="146" t="s">
        <v>58</v>
      </c>
      <c r="N36" s="58">
        <v>4</v>
      </c>
      <c r="O36" s="240" t="s">
        <v>58</v>
      </c>
      <c r="P36" s="59">
        <v>1</v>
      </c>
      <c r="Q36" s="59">
        <v>1</v>
      </c>
      <c r="R36" s="236" t="s">
        <v>842</v>
      </c>
      <c r="S36" s="109" t="s">
        <v>58</v>
      </c>
      <c r="T36" s="109" t="s">
        <v>58</v>
      </c>
      <c r="U36" s="59">
        <v>1</v>
      </c>
      <c r="V36" s="59">
        <v>1</v>
      </c>
      <c r="W36" s="236" t="s">
        <v>842</v>
      </c>
      <c r="X36" s="109" t="s">
        <v>58</v>
      </c>
      <c r="Y36" s="109" t="s">
        <v>58</v>
      </c>
      <c r="Z36" s="247">
        <v>2</v>
      </c>
      <c r="AA36" s="247">
        <v>2</v>
      </c>
      <c r="AB36" s="236" t="s">
        <v>842</v>
      </c>
      <c r="AC36" s="246" t="s">
        <v>58</v>
      </c>
      <c r="AD36" s="246" t="s">
        <v>58</v>
      </c>
      <c r="AE36" s="59">
        <v>1</v>
      </c>
      <c r="AF36" s="96">
        <v>1</v>
      </c>
      <c r="AG36" s="96" t="s">
        <v>58</v>
      </c>
      <c r="AH36" s="110" t="s">
        <v>59</v>
      </c>
      <c r="AI36" s="110" t="s">
        <v>292</v>
      </c>
      <c r="AJ36" s="110" t="s">
        <v>348</v>
      </c>
    </row>
    <row r="37" spans="1:36" ht="73.5" customHeight="1" x14ac:dyDescent="0.45">
      <c r="A37" s="404"/>
      <c r="B37" s="404"/>
      <c r="C37" s="404"/>
      <c r="D37" s="404"/>
      <c r="E37" s="109" t="s">
        <v>131</v>
      </c>
      <c r="F37" s="109" t="s">
        <v>98</v>
      </c>
      <c r="G37" s="109" t="s">
        <v>696</v>
      </c>
      <c r="H37" s="111" t="s">
        <v>132</v>
      </c>
      <c r="I37" s="110" t="s">
        <v>308</v>
      </c>
      <c r="J37" s="110" t="s">
        <v>413</v>
      </c>
      <c r="K37" s="36">
        <v>4</v>
      </c>
      <c r="L37" s="24">
        <v>4</v>
      </c>
      <c r="M37" s="146" t="s">
        <v>58</v>
      </c>
      <c r="N37" s="27">
        <v>4</v>
      </c>
      <c r="O37" s="240" t="s">
        <v>58</v>
      </c>
      <c r="P37" s="109">
        <v>1</v>
      </c>
      <c r="Q37" s="109">
        <v>1</v>
      </c>
      <c r="R37" s="236" t="s">
        <v>842</v>
      </c>
      <c r="S37" s="109" t="s">
        <v>58</v>
      </c>
      <c r="T37" s="109" t="s">
        <v>58</v>
      </c>
      <c r="U37" s="109">
        <v>1</v>
      </c>
      <c r="V37" s="109">
        <v>1</v>
      </c>
      <c r="W37" s="236" t="s">
        <v>842</v>
      </c>
      <c r="X37" s="109" t="s">
        <v>58</v>
      </c>
      <c r="Y37" s="109" t="s">
        <v>58</v>
      </c>
      <c r="Z37" s="246">
        <v>2</v>
      </c>
      <c r="AA37" s="246">
        <v>2</v>
      </c>
      <c r="AB37" s="236" t="s">
        <v>842</v>
      </c>
      <c r="AC37" s="246" t="s">
        <v>58</v>
      </c>
      <c r="AD37" s="246" t="s">
        <v>58</v>
      </c>
      <c r="AE37" s="109">
        <v>1</v>
      </c>
      <c r="AF37" s="109">
        <v>1</v>
      </c>
      <c r="AG37" s="109" t="s">
        <v>58</v>
      </c>
      <c r="AH37" s="110" t="s">
        <v>59</v>
      </c>
      <c r="AI37" s="110" t="s">
        <v>414</v>
      </c>
      <c r="AJ37" s="110" t="s">
        <v>348</v>
      </c>
    </row>
    <row r="38" spans="1:36" ht="73.5" customHeight="1" x14ac:dyDescent="0.45">
      <c r="A38" s="405"/>
      <c r="B38" s="405"/>
      <c r="C38" s="405"/>
      <c r="D38" s="405"/>
      <c r="E38" s="109" t="s">
        <v>177</v>
      </c>
      <c r="F38" s="109" t="s">
        <v>289</v>
      </c>
      <c r="G38" s="109" t="s">
        <v>697</v>
      </c>
      <c r="H38" s="110" t="s">
        <v>178</v>
      </c>
      <c r="I38" s="110" t="s">
        <v>415</v>
      </c>
      <c r="J38" s="254" t="s">
        <v>180</v>
      </c>
      <c r="K38" s="36">
        <v>4</v>
      </c>
      <c r="L38" s="24">
        <v>4</v>
      </c>
      <c r="M38" s="146" t="s">
        <v>58</v>
      </c>
      <c r="N38" s="255">
        <v>4</v>
      </c>
      <c r="O38" s="259" t="s">
        <v>879</v>
      </c>
      <c r="P38" s="109">
        <v>1</v>
      </c>
      <c r="Q38" s="109">
        <v>3</v>
      </c>
      <c r="R38" s="236" t="s">
        <v>842</v>
      </c>
      <c r="S38" s="109" t="s">
        <v>58</v>
      </c>
      <c r="T38" s="109" t="s">
        <v>58</v>
      </c>
      <c r="U38" s="109">
        <v>1</v>
      </c>
      <c r="V38" s="109">
        <v>1</v>
      </c>
      <c r="W38" s="236" t="s">
        <v>842</v>
      </c>
      <c r="X38" s="109" t="s">
        <v>58</v>
      </c>
      <c r="Y38" s="109" t="s">
        <v>58</v>
      </c>
      <c r="Z38" s="246">
        <v>2</v>
      </c>
      <c r="AA38" s="246">
        <v>2</v>
      </c>
      <c r="AB38" s="236" t="s">
        <v>842</v>
      </c>
      <c r="AC38" s="246" t="s">
        <v>58</v>
      </c>
      <c r="AD38" s="246" t="s">
        <v>58</v>
      </c>
      <c r="AE38" s="109">
        <v>1</v>
      </c>
      <c r="AF38" s="109">
        <v>1</v>
      </c>
      <c r="AG38" s="109" t="s">
        <v>58</v>
      </c>
      <c r="AH38" s="110" t="s">
        <v>59</v>
      </c>
      <c r="AI38" s="110" t="s">
        <v>181</v>
      </c>
      <c r="AJ38" s="110" t="s">
        <v>348</v>
      </c>
    </row>
    <row r="39" spans="1:36" ht="31.15" customHeight="1" x14ac:dyDescent="0.45">
      <c r="A39" s="393"/>
      <c r="B39" s="393"/>
      <c r="C39" s="393"/>
      <c r="D39" s="393"/>
      <c r="E39" s="393"/>
      <c r="F39" s="393"/>
      <c r="G39" s="393"/>
      <c r="H39" s="393"/>
      <c r="I39" s="393"/>
      <c r="J39" s="393"/>
      <c r="K39" s="393"/>
      <c r="L39" s="393"/>
      <c r="M39" s="393"/>
      <c r="N39" s="393"/>
      <c r="O39" s="393"/>
      <c r="P39" s="393"/>
      <c r="Q39" s="393"/>
      <c r="R39" s="393"/>
      <c r="S39" s="393"/>
      <c r="T39" s="393"/>
      <c r="U39" s="393"/>
      <c r="V39" s="393"/>
      <c r="W39" s="393"/>
      <c r="X39" s="393"/>
      <c r="Y39" s="393"/>
      <c r="Z39" s="393"/>
      <c r="AA39" s="393"/>
      <c r="AB39" s="393"/>
      <c r="AC39" s="393"/>
      <c r="AD39" s="393"/>
      <c r="AE39" s="393"/>
      <c r="AF39" s="393"/>
      <c r="AG39" s="393"/>
      <c r="AH39" s="393"/>
      <c r="AI39" s="393"/>
      <c r="AJ39" s="394"/>
    </row>
    <row r="40" spans="1:36" ht="87.4" customHeight="1" x14ac:dyDescent="0.45">
      <c r="A40" s="371" t="s">
        <v>182</v>
      </c>
      <c r="B40" s="371" t="s">
        <v>183</v>
      </c>
      <c r="C40" s="371" t="s">
        <v>184</v>
      </c>
      <c r="D40" s="395" t="s">
        <v>579</v>
      </c>
      <c r="E40" s="320" t="s">
        <v>416</v>
      </c>
      <c r="F40" s="320" t="s">
        <v>186</v>
      </c>
      <c r="G40" s="109" t="s">
        <v>698</v>
      </c>
      <c r="H40" s="398" t="s">
        <v>417</v>
      </c>
      <c r="I40" s="398" t="s">
        <v>418</v>
      </c>
      <c r="J40" s="22" t="s">
        <v>419</v>
      </c>
      <c r="K40" s="53">
        <v>45107</v>
      </c>
      <c r="L40" s="34">
        <v>45107</v>
      </c>
      <c r="M40" s="146" t="s">
        <v>58</v>
      </c>
      <c r="N40" s="32">
        <v>45473</v>
      </c>
      <c r="O40" s="240" t="s">
        <v>58</v>
      </c>
      <c r="P40" s="33" t="s">
        <v>58</v>
      </c>
      <c r="Q40" s="153" t="s">
        <v>58</v>
      </c>
      <c r="R40" s="239" t="s">
        <v>841</v>
      </c>
      <c r="S40" s="153" t="s">
        <v>58</v>
      </c>
      <c r="T40" s="153" t="s">
        <v>58</v>
      </c>
      <c r="U40" s="33" t="s">
        <v>58</v>
      </c>
      <c r="V40" s="153" t="s">
        <v>58</v>
      </c>
      <c r="W40" s="239" t="s">
        <v>841</v>
      </c>
      <c r="X40" s="153" t="s">
        <v>58</v>
      </c>
      <c r="Y40" s="153" t="s">
        <v>58</v>
      </c>
      <c r="Z40" s="251" t="s">
        <v>58</v>
      </c>
      <c r="AA40" s="246" t="s">
        <v>58</v>
      </c>
      <c r="AB40" s="239" t="s">
        <v>841</v>
      </c>
      <c r="AC40" s="246" t="s">
        <v>58</v>
      </c>
      <c r="AD40" s="246" t="s">
        <v>58</v>
      </c>
      <c r="AE40" s="33" t="s">
        <v>58</v>
      </c>
      <c r="AF40" s="33">
        <v>45473</v>
      </c>
      <c r="AG40" s="399" t="s">
        <v>420</v>
      </c>
      <c r="AH40" s="50" t="s">
        <v>421</v>
      </c>
      <c r="AI40" s="50" t="s">
        <v>422</v>
      </c>
      <c r="AJ40" s="110" t="s">
        <v>3</v>
      </c>
    </row>
    <row r="41" spans="1:36" ht="87.4" customHeight="1" x14ac:dyDescent="0.45">
      <c r="A41" s="371"/>
      <c r="B41" s="371"/>
      <c r="C41" s="371"/>
      <c r="D41" s="396"/>
      <c r="E41" s="321"/>
      <c r="F41" s="322"/>
      <c r="G41" s="109" t="s">
        <v>699</v>
      </c>
      <c r="H41" s="398"/>
      <c r="I41" s="398"/>
      <c r="J41" s="22" t="s">
        <v>423</v>
      </c>
      <c r="K41" s="42" t="s">
        <v>424</v>
      </c>
      <c r="L41" s="54" t="s">
        <v>808</v>
      </c>
      <c r="M41" s="146" t="s">
        <v>809</v>
      </c>
      <c r="N41" s="32" t="s">
        <v>569</v>
      </c>
      <c r="O41" s="240" t="s">
        <v>58</v>
      </c>
      <c r="P41" s="33">
        <v>45199</v>
      </c>
      <c r="Q41" s="33">
        <v>45197</v>
      </c>
      <c r="R41" s="236" t="s">
        <v>842</v>
      </c>
      <c r="S41" s="109" t="s">
        <v>58</v>
      </c>
      <c r="T41" s="109" t="s">
        <v>58</v>
      </c>
      <c r="U41" s="33" t="s">
        <v>58</v>
      </c>
      <c r="V41" s="153" t="s">
        <v>58</v>
      </c>
      <c r="W41" s="239" t="s">
        <v>841</v>
      </c>
      <c r="X41" s="109" t="s">
        <v>58</v>
      </c>
      <c r="Y41" s="109" t="s">
        <v>58</v>
      </c>
      <c r="Z41" s="251">
        <v>45199</v>
      </c>
      <c r="AA41" s="251">
        <v>45197</v>
      </c>
      <c r="AB41" s="236" t="s">
        <v>842</v>
      </c>
      <c r="AC41" s="246" t="s">
        <v>58</v>
      </c>
      <c r="AD41" s="246" t="s">
        <v>58</v>
      </c>
      <c r="AE41" s="33">
        <v>45382</v>
      </c>
      <c r="AF41" s="33" t="s">
        <v>58</v>
      </c>
      <c r="AG41" s="399"/>
      <c r="AH41" s="50" t="s">
        <v>59</v>
      </c>
      <c r="AI41" s="50" t="s">
        <v>425</v>
      </c>
      <c r="AJ41" s="110" t="s">
        <v>3</v>
      </c>
    </row>
    <row r="42" spans="1:36" ht="87.4" customHeight="1" x14ac:dyDescent="0.45">
      <c r="A42" s="371"/>
      <c r="B42" s="371"/>
      <c r="C42" s="371"/>
      <c r="D42" s="397"/>
      <c r="E42" s="322"/>
      <c r="F42" s="109" t="s">
        <v>186</v>
      </c>
      <c r="G42" s="109" t="s">
        <v>700</v>
      </c>
      <c r="H42" s="398"/>
      <c r="I42" s="110" t="s">
        <v>426</v>
      </c>
      <c r="J42" s="22" t="s">
        <v>427</v>
      </c>
      <c r="K42" s="36">
        <v>4</v>
      </c>
      <c r="L42" s="24">
        <v>4</v>
      </c>
      <c r="M42" s="146" t="s">
        <v>58</v>
      </c>
      <c r="N42" s="30">
        <v>4</v>
      </c>
      <c r="O42" s="240" t="s">
        <v>58</v>
      </c>
      <c r="P42" s="31">
        <v>1</v>
      </c>
      <c r="Q42" s="31">
        <v>1</v>
      </c>
      <c r="R42" s="236" t="s">
        <v>842</v>
      </c>
      <c r="S42" s="109" t="s">
        <v>58</v>
      </c>
      <c r="T42" s="109" t="s">
        <v>58</v>
      </c>
      <c r="U42" s="31">
        <v>1</v>
      </c>
      <c r="V42" s="31">
        <v>1</v>
      </c>
      <c r="W42" s="236" t="s">
        <v>842</v>
      </c>
      <c r="X42" s="109" t="s">
        <v>58</v>
      </c>
      <c r="Y42" s="109" t="s">
        <v>58</v>
      </c>
      <c r="Z42" s="249">
        <v>2</v>
      </c>
      <c r="AA42" s="249">
        <v>2</v>
      </c>
      <c r="AB42" s="236" t="s">
        <v>842</v>
      </c>
      <c r="AC42" s="246" t="s">
        <v>58</v>
      </c>
      <c r="AD42" s="246" t="s">
        <v>58</v>
      </c>
      <c r="AE42" s="31">
        <v>1</v>
      </c>
      <c r="AF42" s="31">
        <v>1</v>
      </c>
      <c r="AG42" s="399"/>
      <c r="AH42" s="50" t="s">
        <v>59</v>
      </c>
      <c r="AI42" s="50" t="s">
        <v>396</v>
      </c>
      <c r="AJ42" s="110" t="s">
        <v>3</v>
      </c>
    </row>
  </sheetData>
  <mergeCells count="91">
    <mergeCell ref="B36:B38"/>
    <mergeCell ref="E29:E30"/>
    <mergeCell ref="F29:F30"/>
    <mergeCell ref="H29:H30"/>
    <mergeCell ref="C36:C38"/>
    <mergeCell ref="A35:AJ35"/>
    <mergeCell ref="D36:D38"/>
    <mergeCell ref="I16:I17"/>
    <mergeCell ref="A19:A32"/>
    <mergeCell ref="B19:B32"/>
    <mergeCell ref="C19:C32"/>
    <mergeCell ref="AG20:AG21"/>
    <mergeCell ref="E23:E24"/>
    <mergeCell ref="E25:E27"/>
    <mergeCell ref="H25:H27"/>
    <mergeCell ref="AG25:AG27"/>
    <mergeCell ref="AG29:AG30"/>
    <mergeCell ref="F25:F27"/>
    <mergeCell ref="F23:F24"/>
    <mergeCell ref="E31:E32"/>
    <mergeCell ref="F31:F32"/>
    <mergeCell ref="A18:AJ18"/>
    <mergeCell ref="F20:F21"/>
    <mergeCell ref="AG23:AG24"/>
    <mergeCell ref="A36:A38"/>
    <mergeCell ref="D19:D32"/>
    <mergeCell ref="AG15:AG17"/>
    <mergeCell ref="D15:D17"/>
    <mergeCell ref="C15:C17"/>
    <mergeCell ref="E15:E17"/>
    <mergeCell ref="F15:F17"/>
    <mergeCell ref="H15:H17"/>
    <mergeCell ref="H20:H21"/>
    <mergeCell ref="A15:A17"/>
    <mergeCell ref="H31:H32"/>
    <mergeCell ref="AG31:AG32"/>
    <mergeCell ref="A33:AJ33"/>
    <mergeCell ref="E20:E21"/>
    <mergeCell ref="H23:H24"/>
    <mergeCell ref="A39:AJ39"/>
    <mergeCell ref="A40:A42"/>
    <mergeCell ref="B40:B42"/>
    <mergeCell ref="C40:C42"/>
    <mergeCell ref="E40:E42"/>
    <mergeCell ref="F40:F41"/>
    <mergeCell ref="H40:H42"/>
    <mergeCell ref="I40:I41"/>
    <mergeCell ref="AG40:AG42"/>
    <mergeCell ref="D40:D42"/>
    <mergeCell ref="B15:B17"/>
    <mergeCell ref="A1:AJ1"/>
    <mergeCell ref="A2:AJ2"/>
    <mergeCell ref="E3:F3"/>
    <mergeCell ref="H3:H4"/>
    <mergeCell ref="I3:I4"/>
    <mergeCell ref="J3:J4"/>
    <mergeCell ref="K3:K4"/>
    <mergeCell ref="AG3:AG4"/>
    <mergeCell ref="AH3:AH4"/>
    <mergeCell ref="AI3:AI4"/>
    <mergeCell ref="AJ3:AJ4"/>
    <mergeCell ref="A3:D4"/>
    <mergeCell ref="L4:M4"/>
    <mergeCell ref="G3:G4"/>
    <mergeCell ref="A5:AJ5"/>
    <mergeCell ref="A14:AJ14"/>
    <mergeCell ref="A6:A13"/>
    <mergeCell ref="B6:B13"/>
    <mergeCell ref="C6:C13"/>
    <mergeCell ref="H6:H11"/>
    <mergeCell ref="I9:I11"/>
    <mergeCell ref="H12:H13"/>
    <mergeCell ref="D6:D13"/>
    <mergeCell ref="AG6:AG11"/>
    <mergeCell ref="E6:E11"/>
    <mergeCell ref="E12:E13"/>
    <mergeCell ref="F6:F11"/>
    <mergeCell ref="F12:F13"/>
    <mergeCell ref="O3:O4"/>
    <mergeCell ref="Z3:AA3"/>
    <mergeCell ref="AB3:AB4"/>
    <mergeCell ref="AC3:AC4"/>
    <mergeCell ref="AD3:AD4"/>
    <mergeCell ref="W3:W4"/>
    <mergeCell ref="X3:X4"/>
    <mergeCell ref="Y3:Y4"/>
    <mergeCell ref="P3:Q3"/>
    <mergeCell ref="R3:R4"/>
    <mergeCell ref="S3:S4"/>
    <mergeCell ref="T3:T4"/>
    <mergeCell ref="U3:V3"/>
  </mergeCells>
  <phoneticPr fontId="11" type="noConversion"/>
  <pageMargins left="0.7" right="0.7" top="0.75" bottom="0.75" header="0.3" footer="0.3"/>
  <pageSetup paperSize="9" scale="44"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9D24EF-1BCF-4826-8E61-103FD07AB8E4}">
  <sheetPr>
    <pageSetUpPr fitToPage="1"/>
  </sheetPr>
  <dimension ref="A1:AC42"/>
  <sheetViews>
    <sheetView view="pageBreakPreview" topLeftCell="A32" zoomScale="50" zoomScaleNormal="60" zoomScaleSheetLayoutView="50" workbookViewId="0">
      <selection activeCell="J14" sqref="J14:J34"/>
    </sheetView>
  </sheetViews>
  <sheetFormatPr defaultRowHeight="14.25" x14ac:dyDescent="0.45"/>
  <cols>
    <col min="1" max="1" width="10.265625" customWidth="1"/>
    <col min="2" max="2" width="10" customWidth="1"/>
    <col min="3" max="3" width="11.796875" customWidth="1"/>
    <col min="4" max="4" width="9.19921875" customWidth="1"/>
    <col min="5" max="5" width="12.59765625" customWidth="1"/>
    <col min="6" max="6" width="12.59765625" hidden="1" customWidth="1"/>
    <col min="7" max="7" width="12.59765625" customWidth="1"/>
    <col min="8" max="8" width="32" hidden="1" customWidth="1"/>
    <col min="9" max="9" width="28.59765625" customWidth="1"/>
    <col min="10" max="10" width="34.3984375" customWidth="1"/>
    <col min="11" max="11" width="19.73046875" customWidth="1"/>
    <col min="12" max="13" width="19" customWidth="1"/>
    <col min="14" max="14" width="19.73046875" customWidth="1"/>
    <col min="15" max="15" width="19.73046875" hidden="1" customWidth="1"/>
    <col min="16" max="16" width="19.73046875" customWidth="1"/>
    <col min="17" max="17" width="13.53125" customWidth="1"/>
    <col min="18" max="18" width="16.9296875" customWidth="1"/>
    <col min="19" max="19" width="12.3984375" customWidth="1"/>
    <col min="20" max="20" width="14.06640625" customWidth="1"/>
    <col min="21" max="21" width="12.86328125" customWidth="1"/>
    <col min="22" max="22" width="17.9296875" customWidth="1"/>
    <col min="23" max="24" width="16.46484375" customWidth="1"/>
    <col min="25" max="27" width="19.33203125" customWidth="1"/>
    <col min="28" max="28" width="19.33203125" hidden="1" customWidth="1"/>
    <col min="29" max="29" width="19.33203125" customWidth="1"/>
  </cols>
  <sheetData>
    <row r="1" spans="1:29" ht="46.9" customHeight="1" x14ac:dyDescent="0.45">
      <c r="A1" s="356" t="s">
        <v>936</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c r="AC1" s="229"/>
    </row>
    <row r="2" spans="1:29" ht="28.15" customHeight="1" x14ac:dyDescent="0.45">
      <c r="A2" s="357" t="s">
        <v>428</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c r="AC2" s="229"/>
    </row>
    <row r="3" spans="1:29" ht="37.15" customHeight="1" x14ac:dyDescent="0.45">
      <c r="A3" s="358" t="s">
        <v>991</v>
      </c>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c r="AC3" s="229"/>
    </row>
    <row r="4" spans="1:29" ht="46.9" customHeight="1" x14ac:dyDescent="0.45">
      <c r="A4" s="359" t="s">
        <v>573</v>
      </c>
      <c r="B4" s="360"/>
      <c r="C4" s="360"/>
      <c r="D4" s="361"/>
      <c r="E4" s="365" t="s">
        <v>767</v>
      </c>
      <c r="F4" s="366"/>
      <c r="G4" s="349" t="s">
        <v>587</v>
      </c>
      <c r="H4" s="367" t="s">
        <v>584</v>
      </c>
      <c r="I4" s="367" t="s">
        <v>585</v>
      </c>
      <c r="J4" s="368" t="s">
        <v>586</v>
      </c>
      <c r="K4" s="367" t="s">
        <v>16</v>
      </c>
      <c r="L4" s="103" t="s">
        <v>17</v>
      </c>
      <c r="M4" s="113" t="s">
        <v>742</v>
      </c>
      <c r="N4" s="103" t="s">
        <v>18</v>
      </c>
      <c r="O4" s="349" t="s">
        <v>1168</v>
      </c>
      <c r="P4" s="113" t="s">
        <v>19</v>
      </c>
      <c r="Q4" s="113" t="s">
        <v>20</v>
      </c>
      <c r="R4" s="351" t="s">
        <v>1171</v>
      </c>
      <c r="S4" s="352"/>
      <c r="T4" s="349" t="s">
        <v>1164</v>
      </c>
      <c r="U4" s="349" t="s">
        <v>838</v>
      </c>
      <c r="V4" s="349" t="s">
        <v>1165</v>
      </c>
      <c r="W4" s="20" t="s">
        <v>21</v>
      </c>
      <c r="X4" s="20" t="s">
        <v>22</v>
      </c>
      <c r="Y4" s="367" t="s">
        <v>23</v>
      </c>
      <c r="Z4" s="367" t="s">
        <v>24</v>
      </c>
      <c r="AA4" s="367" t="s">
        <v>25</v>
      </c>
      <c r="AB4" s="367" t="s">
        <v>26</v>
      </c>
      <c r="AC4" s="367" t="s">
        <v>322</v>
      </c>
    </row>
    <row r="5" spans="1:29" ht="46.9" customHeight="1" x14ac:dyDescent="0.45">
      <c r="A5" s="362"/>
      <c r="B5" s="363"/>
      <c r="C5" s="363"/>
      <c r="D5" s="364"/>
      <c r="E5" s="103" t="s">
        <v>27</v>
      </c>
      <c r="F5" s="103" t="s">
        <v>28</v>
      </c>
      <c r="G5" s="350"/>
      <c r="H5" s="367"/>
      <c r="I5" s="367"/>
      <c r="J5" s="368"/>
      <c r="K5" s="367"/>
      <c r="L5" s="351" t="s">
        <v>30</v>
      </c>
      <c r="M5" s="352"/>
      <c r="N5" s="103" t="s">
        <v>938</v>
      </c>
      <c r="O5" s="350"/>
      <c r="P5" s="150" t="s">
        <v>31</v>
      </c>
      <c r="Q5" s="150" t="s">
        <v>31</v>
      </c>
      <c r="R5" s="150" t="s">
        <v>31</v>
      </c>
      <c r="S5" s="150" t="s">
        <v>840</v>
      </c>
      <c r="T5" s="350"/>
      <c r="U5" s="350"/>
      <c r="V5" s="350"/>
      <c r="W5" s="150" t="s">
        <v>31</v>
      </c>
      <c r="X5" s="311" t="s">
        <v>31</v>
      </c>
      <c r="Y5" s="367"/>
      <c r="Z5" s="367"/>
      <c r="AA5" s="367"/>
      <c r="AB5" s="367"/>
      <c r="AC5" s="367"/>
    </row>
    <row r="6" spans="1:29" x14ac:dyDescent="0.45">
      <c r="A6" s="392"/>
      <c r="B6" s="392"/>
      <c r="C6" s="392"/>
      <c r="D6" s="392"/>
      <c r="E6" s="392"/>
      <c r="F6" s="392"/>
      <c r="G6" s="392"/>
      <c r="H6" s="392"/>
      <c r="I6" s="392"/>
      <c r="J6" s="392"/>
      <c r="K6" s="392"/>
      <c r="L6" s="392"/>
      <c r="M6" s="392"/>
      <c r="N6" s="392"/>
      <c r="O6" s="392"/>
      <c r="P6" s="392"/>
      <c r="Q6" s="392"/>
      <c r="R6" s="392"/>
      <c r="S6" s="392"/>
      <c r="T6" s="392"/>
      <c r="U6" s="392"/>
      <c r="V6" s="392"/>
      <c r="W6" s="392"/>
      <c r="X6" s="392"/>
      <c r="Y6" s="392"/>
      <c r="Z6" s="392"/>
      <c r="AA6" s="392"/>
      <c r="AB6" s="392"/>
      <c r="AC6" s="232"/>
    </row>
    <row r="7" spans="1:29" ht="87" customHeight="1" x14ac:dyDescent="0.45">
      <c r="A7" s="386" t="s">
        <v>51</v>
      </c>
      <c r="B7" s="386" t="s">
        <v>52</v>
      </c>
      <c r="C7" s="386" t="s">
        <v>53</v>
      </c>
      <c r="D7" s="387" t="s">
        <v>574</v>
      </c>
      <c r="E7" s="109" t="s">
        <v>429</v>
      </c>
      <c r="F7" s="45" t="s">
        <v>80</v>
      </c>
      <c r="G7" s="45" t="s">
        <v>701</v>
      </c>
      <c r="H7" s="110" t="s">
        <v>430</v>
      </c>
      <c r="I7" s="111" t="s">
        <v>1074</v>
      </c>
      <c r="J7" s="111" t="s">
        <v>432</v>
      </c>
      <c r="K7" s="36">
        <v>12</v>
      </c>
      <c r="L7" s="24">
        <v>12</v>
      </c>
      <c r="M7" s="146" t="s">
        <v>58</v>
      </c>
      <c r="N7" s="27">
        <v>12</v>
      </c>
      <c r="O7" s="109" t="s">
        <v>58</v>
      </c>
      <c r="P7" s="45">
        <v>3</v>
      </c>
      <c r="Q7" s="45">
        <v>3</v>
      </c>
      <c r="R7" s="36">
        <v>6</v>
      </c>
      <c r="S7" s="36">
        <v>6</v>
      </c>
      <c r="T7" s="236" t="s">
        <v>842</v>
      </c>
      <c r="U7" s="36" t="s">
        <v>58</v>
      </c>
      <c r="V7" s="36" t="s">
        <v>58</v>
      </c>
      <c r="W7" s="109">
        <v>3</v>
      </c>
      <c r="X7" s="45">
        <v>3</v>
      </c>
      <c r="Y7" s="111" t="s">
        <v>58</v>
      </c>
      <c r="Z7" s="111" t="s">
        <v>59</v>
      </c>
      <c r="AA7" s="110" t="s">
        <v>1020</v>
      </c>
      <c r="AB7" s="111" t="s">
        <v>434</v>
      </c>
      <c r="AC7" s="110" t="s">
        <v>4</v>
      </c>
    </row>
    <row r="8" spans="1:29" s="12" customFormat="1" ht="57.75" customHeight="1" x14ac:dyDescent="0.45">
      <c r="A8" s="386"/>
      <c r="B8" s="386"/>
      <c r="C8" s="386"/>
      <c r="D8" s="388"/>
      <c r="E8" s="321" t="s">
        <v>435</v>
      </c>
      <c r="F8" s="321" t="s">
        <v>36</v>
      </c>
      <c r="G8" s="109" t="s">
        <v>702</v>
      </c>
      <c r="H8" s="336" t="s">
        <v>436</v>
      </c>
      <c r="I8" s="105" t="s">
        <v>1075</v>
      </c>
      <c r="J8" s="105" t="s">
        <v>438</v>
      </c>
      <c r="K8" s="225">
        <v>12</v>
      </c>
      <c r="L8" s="69">
        <v>12</v>
      </c>
      <c r="M8" s="146" t="s">
        <v>58</v>
      </c>
      <c r="N8" s="35">
        <v>12</v>
      </c>
      <c r="O8" s="104" t="s">
        <v>58</v>
      </c>
      <c r="P8" s="104">
        <v>3</v>
      </c>
      <c r="Q8" s="104">
        <v>3</v>
      </c>
      <c r="R8" s="68">
        <v>6</v>
      </c>
      <c r="S8" s="68">
        <v>6</v>
      </c>
      <c r="T8" s="295" t="s">
        <v>842</v>
      </c>
      <c r="U8" s="68" t="s">
        <v>58</v>
      </c>
      <c r="V8" s="68" t="s">
        <v>58</v>
      </c>
      <c r="W8" s="104">
        <v>3</v>
      </c>
      <c r="X8" s="104">
        <v>3</v>
      </c>
      <c r="Y8" s="64" t="s">
        <v>58</v>
      </c>
      <c r="Z8" s="123" t="s">
        <v>59</v>
      </c>
      <c r="AA8" s="105" t="s">
        <v>1076</v>
      </c>
      <c r="AB8" s="111" t="s">
        <v>434</v>
      </c>
      <c r="AC8" s="110" t="s">
        <v>4</v>
      </c>
    </row>
    <row r="9" spans="1:29" s="12" customFormat="1" ht="62.25" customHeight="1" x14ac:dyDescent="0.45">
      <c r="A9" s="386"/>
      <c r="B9" s="386"/>
      <c r="C9" s="386"/>
      <c r="D9" s="388"/>
      <c r="E9" s="321"/>
      <c r="F9" s="321"/>
      <c r="G9" s="109" t="s">
        <v>703</v>
      </c>
      <c r="H9" s="336"/>
      <c r="I9" s="110" t="s">
        <v>1077</v>
      </c>
      <c r="J9" s="110" t="s">
        <v>1078</v>
      </c>
      <c r="K9" s="36">
        <v>4</v>
      </c>
      <c r="L9" s="24">
        <v>4</v>
      </c>
      <c r="M9" s="146" t="s">
        <v>58</v>
      </c>
      <c r="N9" s="27">
        <v>4</v>
      </c>
      <c r="O9" s="109" t="s">
        <v>58</v>
      </c>
      <c r="P9" s="109">
        <v>1</v>
      </c>
      <c r="Q9" s="109">
        <v>1</v>
      </c>
      <c r="R9" s="36">
        <v>2</v>
      </c>
      <c r="S9" s="36">
        <v>2</v>
      </c>
      <c r="T9" s="295" t="s">
        <v>842</v>
      </c>
      <c r="U9" s="68" t="s">
        <v>58</v>
      </c>
      <c r="V9" s="68" t="s">
        <v>58</v>
      </c>
      <c r="W9" s="109">
        <v>1</v>
      </c>
      <c r="X9" s="109">
        <v>1</v>
      </c>
      <c r="Y9" s="62" t="s">
        <v>58</v>
      </c>
      <c r="Z9" s="143" t="s">
        <v>59</v>
      </c>
      <c r="AA9" s="110" t="s">
        <v>1019</v>
      </c>
      <c r="AB9" s="111" t="s">
        <v>434</v>
      </c>
      <c r="AC9" s="110" t="s">
        <v>4</v>
      </c>
    </row>
    <row r="10" spans="1:29" s="12" customFormat="1" ht="66.75" customHeight="1" x14ac:dyDescent="0.45">
      <c r="A10" s="386"/>
      <c r="B10" s="386"/>
      <c r="C10" s="386"/>
      <c r="D10" s="389"/>
      <c r="E10" s="322"/>
      <c r="F10" s="322"/>
      <c r="G10" s="109" t="s">
        <v>704</v>
      </c>
      <c r="H10" s="375"/>
      <c r="I10" s="110" t="s">
        <v>571</v>
      </c>
      <c r="J10" s="110" t="s">
        <v>572</v>
      </c>
      <c r="K10" s="308" t="s">
        <v>443</v>
      </c>
      <c r="L10" s="54">
        <v>45470</v>
      </c>
      <c r="M10" s="146" t="s">
        <v>58</v>
      </c>
      <c r="N10" s="77" t="s">
        <v>944</v>
      </c>
      <c r="O10" s="191" t="s">
        <v>58</v>
      </c>
      <c r="P10" s="109" t="s">
        <v>58</v>
      </c>
      <c r="Q10" s="40" t="s">
        <v>58</v>
      </c>
      <c r="R10" s="68" t="s">
        <v>58</v>
      </c>
      <c r="S10" s="68" t="s">
        <v>58</v>
      </c>
      <c r="T10" s="237" t="s">
        <v>1166</v>
      </c>
      <c r="U10" s="68" t="s">
        <v>58</v>
      </c>
      <c r="V10" s="68" t="s">
        <v>58</v>
      </c>
      <c r="W10" s="109" t="s">
        <v>58</v>
      </c>
      <c r="X10" s="40">
        <v>45838</v>
      </c>
      <c r="Y10" s="62" t="s">
        <v>58</v>
      </c>
      <c r="Z10" s="143" t="s">
        <v>59</v>
      </c>
      <c r="AA10" s="143" t="s">
        <v>570</v>
      </c>
      <c r="AB10" s="111" t="s">
        <v>434</v>
      </c>
      <c r="AC10" s="110" t="s">
        <v>4</v>
      </c>
    </row>
    <row r="11" spans="1:29" ht="17.25" customHeight="1" x14ac:dyDescent="0.45">
      <c r="A11" s="126"/>
      <c r="B11" s="127"/>
      <c r="C11" s="127"/>
      <c r="D11" s="127"/>
      <c r="E11" s="128"/>
      <c r="F11" s="128"/>
      <c r="G11" s="128"/>
      <c r="H11" s="129"/>
      <c r="I11" s="129"/>
      <c r="J11" s="129"/>
      <c r="K11" s="128"/>
      <c r="L11" s="128"/>
      <c r="M11" s="128"/>
      <c r="N11" s="128"/>
      <c r="O11" s="128"/>
      <c r="P11" s="129"/>
      <c r="Q11" s="129"/>
      <c r="R11" s="129"/>
      <c r="S11" s="129"/>
      <c r="T11" s="129"/>
      <c r="U11" s="129"/>
      <c r="V11" s="129"/>
      <c r="W11" s="129"/>
      <c r="X11" s="129"/>
      <c r="Y11" s="129"/>
      <c r="Z11" s="129"/>
      <c r="AA11" s="129"/>
      <c r="AB11" s="130"/>
      <c r="AC11" s="129"/>
    </row>
    <row r="12" spans="1:29" ht="79.150000000000006" customHeight="1" x14ac:dyDescent="0.45">
      <c r="A12" s="220" t="s">
        <v>68</v>
      </c>
      <c r="B12" s="220" t="s">
        <v>69</v>
      </c>
      <c r="C12" s="220" t="s">
        <v>70</v>
      </c>
      <c r="D12" s="220" t="s">
        <v>576</v>
      </c>
      <c r="E12" s="109" t="s">
        <v>71</v>
      </c>
      <c r="F12" s="109" t="s">
        <v>72</v>
      </c>
      <c r="G12" s="109" t="s">
        <v>706</v>
      </c>
      <c r="H12" s="111" t="s">
        <v>73</v>
      </c>
      <c r="I12" s="110" t="s">
        <v>444</v>
      </c>
      <c r="J12" s="110" t="s">
        <v>75</v>
      </c>
      <c r="K12" s="37">
        <v>20</v>
      </c>
      <c r="L12" s="38">
        <v>36</v>
      </c>
      <c r="M12" s="146" t="s">
        <v>58</v>
      </c>
      <c r="N12" s="170">
        <v>20</v>
      </c>
      <c r="O12" s="171" t="s">
        <v>58</v>
      </c>
      <c r="P12" s="171">
        <v>5</v>
      </c>
      <c r="Q12" s="171">
        <v>5</v>
      </c>
      <c r="R12" s="300">
        <v>10</v>
      </c>
      <c r="S12" s="300">
        <v>10</v>
      </c>
      <c r="T12" s="295" t="s">
        <v>842</v>
      </c>
      <c r="U12" s="36" t="s">
        <v>58</v>
      </c>
      <c r="V12" s="36" t="s">
        <v>58</v>
      </c>
      <c r="W12" s="171">
        <v>5</v>
      </c>
      <c r="X12" s="171">
        <v>5</v>
      </c>
      <c r="Y12" s="62" t="s">
        <v>58</v>
      </c>
      <c r="Z12" s="110" t="s">
        <v>66</v>
      </c>
      <c r="AA12" s="143" t="s">
        <v>1254</v>
      </c>
      <c r="AB12" s="105" t="s">
        <v>434</v>
      </c>
      <c r="AC12" s="110" t="s">
        <v>4</v>
      </c>
    </row>
    <row r="13" spans="1:29" ht="17.55" customHeight="1" x14ac:dyDescent="0.45">
      <c r="A13" s="380"/>
      <c r="B13" s="380"/>
      <c r="C13" s="380"/>
      <c r="D13" s="380"/>
      <c r="E13" s="380"/>
      <c r="F13" s="380"/>
      <c r="G13" s="380"/>
      <c r="H13" s="380"/>
      <c r="I13" s="380"/>
      <c r="J13" s="380"/>
      <c r="K13" s="380"/>
      <c r="L13" s="380"/>
      <c r="M13" s="380"/>
      <c r="N13" s="380"/>
      <c r="O13" s="380"/>
      <c r="P13" s="380"/>
      <c r="Q13" s="380"/>
      <c r="R13" s="380"/>
      <c r="S13" s="380"/>
      <c r="T13" s="380"/>
      <c r="U13" s="380"/>
      <c r="V13" s="380"/>
      <c r="W13" s="380"/>
      <c r="X13" s="380"/>
      <c r="Y13" s="380"/>
      <c r="Z13" s="380"/>
      <c r="AA13" s="380"/>
      <c r="AB13" s="380"/>
      <c r="AC13" s="233"/>
    </row>
    <row r="14" spans="1:29" ht="116.65" customHeight="1" x14ac:dyDescent="0.45">
      <c r="A14" s="381" t="s">
        <v>77</v>
      </c>
      <c r="B14" s="382" t="s">
        <v>78</v>
      </c>
      <c r="C14" s="381" t="s">
        <v>53</v>
      </c>
      <c r="D14" s="383" t="s">
        <v>577</v>
      </c>
      <c r="E14" s="343" t="s">
        <v>445</v>
      </c>
      <c r="F14" s="343" t="s">
        <v>80</v>
      </c>
      <c r="G14" s="156" t="s">
        <v>707</v>
      </c>
      <c r="H14" s="323" t="s">
        <v>446</v>
      </c>
      <c r="I14" s="111" t="s">
        <v>447</v>
      </c>
      <c r="J14" s="110" t="s">
        <v>448</v>
      </c>
      <c r="K14" s="53">
        <v>45443</v>
      </c>
      <c r="L14" s="34" t="s">
        <v>810</v>
      </c>
      <c r="M14" s="146" t="s">
        <v>1207</v>
      </c>
      <c r="N14" s="39">
        <v>45808</v>
      </c>
      <c r="O14" s="171" t="s">
        <v>879</v>
      </c>
      <c r="P14" s="45" t="s">
        <v>58</v>
      </c>
      <c r="Q14" s="45" t="s">
        <v>58</v>
      </c>
      <c r="R14" s="36" t="s">
        <v>58</v>
      </c>
      <c r="S14" s="36" t="s">
        <v>58</v>
      </c>
      <c r="T14" s="239" t="s">
        <v>1166</v>
      </c>
      <c r="U14" s="36" t="s">
        <v>58</v>
      </c>
      <c r="V14" s="36" t="s">
        <v>58</v>
      </c>
      <c r="W14" s="109" t="s">
        <v>58</v>
      </c>
      <c r="X14" s="91">
        <v>45808</v>
      </c>
      <c r="Y14" s="111" t="s">
        <v>58</v>
      </c>
      <c r="Z14" s="111" t="s">
        <v>84</v>
      </c>
      <c r="AA14" s="110" t="s">
        <v>449</v>
      </c>
      <c r="AB14" s="111" t="s">
        <v>434</v>
      </c>
      <c r="AC14" s="110" t="s">
        <v>4</v>
      </c>
    </row>
    <row r="15" spans="1:29" ht="99.75" customHeight="1" x14ac:dyDescent="0.45">
      <c r="A15" s="381"/>
      <c r="B15" s="382"/>
      <c r="C15" s="381"/>
      <c r="D15" s="384"/>
      <c r="E15" s="344"/>
      <c r="F15" s="344"/>
      <c r="G15" s="156" t="s">
        <v>708</v>
      </c>
      <c r="H15" s="324"/>
      <c r="I15" s="50" t="s">
        <v>450</v>
      </c>
      <c r="J15" s="110" t="s">
        <v>451</v>
      </c>
      <c r="K15" s="36" t="s">
        <v>452</v>
      </c>
      <c r="L15" s="146" t="s">
        <v>810</v>
      </c>
      <c r="M15" s="146" t="s">
        <v>821</v>
      </c>
      <c r="N15" s="27" t="s">
        <v>452</v>
      </c>
      <c r="O15" s="171" t="s">
        <v>58</v>
      </c>
      <c r="P15" s="109" t="s">
        <v>452</v>
      </c>
      <c r="Q15" s="109" t="s">
        <v>452</v>
      </c>
      <c r="R15" s="36" t="s">
        <v>452</v>
      </c>
      <c r="S15" s="36" t="s">
        <v>452</v>
      </c>
      <c r="T15" s="295" t="s">
        <v>842</v>
      </c>
      <c r="U15" s="36" t="s">
        <v>58</v>
      </c>
      <c r="V15" s="36" t="s">
        <v>58</v>
      </c>
      <c r="W15" s="109" t="s">
        <v>452</v>
      </c>
      <c r="X15" s="109" t="s">
        <v>452</v>
      </c>
      <c r="Y15" s="111" t="s">
        <v>58</v>
      </c>
      <c r="Z15" s="111" t="s">
        <v>84</v>
      </c>
      <c r="AA15" s="110" t="s">
        <v>453</v>
      </c>
      <c r="AB15" s="111" t="s">
        <v>434</v>
      </c>
      <c r="AC15" s="110" t="s">
        <v>4</v>
      </c>
    </row>
    <row r="16" spans="1:29" ht="106.15" customHeight="1" x14ac:dyDescent="0.45">
      <c r="A16" s="381"/>
      <c r="B16" s="382"/>
      <c r="C16" s="381"/>
      <c r="D16" s="384"/>
      <c r="E16" s="345"/>
      <c r="F16" s="345"/>
      <c r="G16" s="156" t="s">
        <v>709</v>
      </c>
      <c r="H16" s="325"/>
      <c r="I16" s="50" t="s">
        <v>454</v>
      </c>
      <c r="J16" s="110" t="s">
        <v>455</v>
      </c>
      <c r="K16" s="36" t="s">
        <v>88</v>
      </c>
      <c r="L16" s="146" t="s">
        <v>810</v>
      </c>
      <c r="M16" s="146" t="s">
        <v>822</v>
      </c>
      <c r="N16" s="27" t="s">
        <v>88</v>
      </c>
      <c r="O16" s="171" t="s">
        <v>58</v>
      </c>
      <c r="P16" s="109" t="s">
        <v>88</v>
      </c>
      <c r="Q16" s="109" t="s">
        <v>88</v>
      </c>
      <c r="R16" s="36" t="s">
        <v>88</v>
      </c>
      <c r="S16" s="36" t="s">
        <v>88</v>
      </c>
      <c r="T16" s="295" t="s">
        <v>842</v>
      </c>
      <c r="U16" s="36" t="s">
        <v>58</v>
      </c>
      <c r="V16" s="36" t="s">
        <v>58</v>
      </c>
      <c r="W16" s="109" t="s">
        <v>88</v>
      </c>
      <c r="X16" s="109" t="s">
        <v>88</v>
      </c>
      <c r="Y16" s="111" t="s">
        <v>58</v>
      </c>
      <c r="Z16" s="111" t="s">
        <v>84</v>
      </c>
      <c r="AA16" s="110" t="s">
        <v>456</v>
      </c>
      <c r="AB16" s="111" t="s">
        <v>434</v>
      </c>
      <c r="AC16" s="110" t="s">
        <v>4</v>
      </c>
    </row>
    <row r="17" spans="1:29" ht="83.55" customHeight="1" x14ac:dyDescent="0.45">
      <c r="A17" s="381"/>
      <c r="B17" s="382"/>
      <c r="C17" s="381"/>
      <c r="D17" s="384"/>
      <c r="E17" s="109" t="s">
        <v>267</v>
      </c>
      <c r="F17" s="156" t="s">
        <v>80</v>
      </c>
      <c r="G17" s="156" t="s">
        <v>710</v>
      </c>
      <c r="H17" s="110" t="s">
        <v>457</v>
      </c>
      <c r="I17" s="110" t="s">
        <v>458</v>
      </c>
      <c r="J17" s="110" t="s">
        <v>1079</v>
      </c>
      <c r="K17" s="46">
        <v>1</v>
      </c>
      <c r="L17" s="47">
        <v>1</v>
      </c>
      <c r="M17" s="146" t="s">
        <v>58</v>
      </c>
      <c r="N17" s="48">
        <v>1</v>
      </c>
      <c r="O17" s="171" t="s">
        <v>58</v>
      </c>
      <c r="P17" s="49">
        <v>0.1</v>
      </c>
      <c r="Q17" s="49">
        <v>0.2</v>
      </c>
      <c r="R17" s="46">
        <v>0.3</v>
      </c>
      <c r="S17" s="46">
        <v>0.3</v>
      </c>
      <c r="T17" s="295" t="s">
        <v>842</v>
      </c>
      <c r="U17" s="36" t="s">
        <v>58</v>
      </c>
      <c r="V17" s="36" t="s">
        <v>58</v>
      </c>
      <c r="W17" s="49">
        <v>0.35</v>
      </c>
      <c r="X17" s="49">
        <v>1</v>
      </c>
      <c r="Y17" s="110" t="s">
        <v>58</v>
      </c>
      <c r="Z17" s="110" t="s">
        <v>84</v>
      </c>
      <c r="AA17" s="110" t="s">
        <v>1080</v>
      </c>
      <c r="AB17" s="111" t="s">
        <v>434</v>
      </c>
      <c r="AC17" s="110" t="s">
        <v>4</v>
      </c>
    </row>
    <row r="18" spans="1:29" ht="58.9" customHeight="1" x14ac:dyDescent="0.45">
      <c r="A18" s="381"/>
      <c r="B18" s="382"/>
      <c r="C18" s="381"/>
      <c r="D18" s="384"/>
      <c r="E18" s="320" t="s">
        <v>90</v>
      </c>
      <c r="F18" s="343" t="s">
        <v>62</v>
      </c>
      <c r="G18" s="156" t="s">
        <v>711</v>
      </c>
      <c r="H18" s="323" t="s">
        <v>91</v>
      </c>
      <c r="I18" s="111" t="s">
        <v>945</v>
      </c>
      <c r="J18" s="111" t="s">
        <v>461</v>
      </c>
      <c r="K18" s="53">
        <v>45169</v>
      </c>
      <c r="L18" s="34">
        <v>45169</v>
      </c>
      <c r="M18" s="146" t="s">
        <v>58</v>
      </c>
      <c r="N18" s="39">
        <v>45535</v>
      </c>
      <c r="O18" s="171" t="s">
        <v>58</v>
      </c>
      <c r="P18" s="40">
        <v>45535</v>
      </c>
      <c r="Q18" s="45" t="s">
        <v>58</v>
      </c>
      <c r="R18" s="53">
        <v>45535</v>
      </c>
      <c r="S18" s="53">
        <v>45535</v>
      </c>
      <c r="T18" s="295" t="s">
        <v>842</v>
      </c>
      <c r="U18" s="36" t="s">
        <v>58</v>
      </c>
      <c r="V18" s="36" t="s">
        <v>58</v>
      </c>
      <c r="W18" s="109" t="s">
        <v>58</v>
      </c>
      <c r="X18" s="45" t="s">
        <v>58</v>
      </c>
      <c r="Y18" s="111" t="s">
        <v>58</v>
      </c>
      <c r="Z18" s="111" t="s">
        <v>59</v>
      </c>
      <c r="AA18" s="110" t="s">
        <v>94</v>
      </c>
      <c r="AB18" s="111" t="s">
        <v>434</v>
      </c>
      <c r="AC18" s="110" t="s">
        <v>4</v>
      </c>
    </row>
    <row r="19" spans="1:29" ht="87.75" customHeight="1" x14ac:dyDescent="0.45">
      <c r="A19" s="381"/>
      <c r="B19" s="382"/>
      <c r="C19" s="381"/>
      <c r="D19" s="384"/>
      <c r="E19" s="322"/>
      <c r="F19" s="345"/>
      <c r="G19" s="152" t="s">
        <v>712</v>
      </c>
      <c r="H19" s="325"/>
      <c r="I19" s="111" t="s">
        <v>1034</v>
      </c>
      <c r="J19" s="111" t="s">
        <v>1035</v>
      </c>
      <c r="K19" s="53">
        <v>45291</v>
      </c>
      <c r="L19" s="34">
        <v>45260</v>
      </c>
      <c r="M19" s="146" t="s">
        <v>58</v>
      </c>
      <c r="N19" s="39">
        <v>45535</v>
      </c>
      <c r="O19" s="171" t="s">
        <v>58</v>
      </c>
      <c r="P19" s="40">
        <v>45535</v>
      </c>
      <c r="Q19" s="45" t="s">
        <v>58</v>
      </c>
      <c r="R19" s="53">
        <v>45535</v>
      </c>
      <c r="S19" s="53">
        <v>45535</v>
      </c>
      <c r="T19" s="295" t="s">
        <v>842</v>
      </c>
      <c r="U19" s="36" t="s">
        <v>58</v>
      </c>
      <c r="V19" s="36" t="s">
        <v>58</v>
      </c>
      <c r="W19" s="109" t="s">
        <v>58</v>
      </c>
      <c r="X19" s="45" t="s">
        <v>58</v>
      </c>
      <c r="Y19" s="111" t="s">
        <v>58</v>
      </c>
      <c r="Z19" s="111" t="s">
        <v>84</v>
      </c>
      <c r="AA19" s="110" t="s">
        <v>1021</v>
      </c>
      <c r="AB19" s="111" t="s">
        <v>434</v>
      </c>
      <c r="AC19" s="110" t="s">
        <v>4</v>
      </c>
    </row>
    <row r="20" spans="1:29" ht="58.9" customHeight="1" x14ac:dyDescent="0.45">
      <c r="A20" s="381"/>
      <c r="B20" s="382"/>
      <c r="C20" s="381"/>
      <c r="D20" s="384"/>
      <c r="E20" s="343" t="s">
        <v>276</v>
      </c>
      <c r="F20" s="343" t="s">
        <v>80</v>
      </c>
      <c r="G20" s="156" t="s">
        <v>713</v>
      </c>
      <c r="H20" s="323" t="s">
        <v>277</v>
      </c>
      <c r="I20" s="110" t="s">
        <v>464</v>
      </c>
      <c r="J20" s="110" t="s">
        <v>465</v>
      </c>
      <c r="K20" s="53">
        <v>45473</v>
      </c>
      <c r="L20" s="34">
        <v>45434</v>
      </c>
      <c r="M20" s="146" t="s">
        <v>58</v>
      </c>
      <c r="N20" s="39">
        <v>45838</v>
      </c>
      <c r="O20" s="171" t="s">
        <v>58</v>
      </c>
      <c r="P20" s="131" t="s">
        <v>58</v>
      </c>
      <c r="Q20" s="131" t="s">
        <v>58</v>
      </c>
      <c r="R20" s="68" t="s">
        <v>58</v>
      </c>
      <c r="S20" s="68" t="s">
        <v>58</v>
      </c>
      <c r="T20" s="237" t="s">
        <v>1166</v>
      </c>
      <c r="U20" s="68" t="s">
        <v>58</v>
      </c>
      <c r="V20" s="68" t="s">
        <v>58</v>
      </c>
      <c r="W20" s="131" t="s">
        <v>58</v>
      </c>
      <c r="X20" s="40">
        <v>45838</v>
      </c>
      <c r="Y20" s="62" t="s">
        <v>58</v>
      </c>
      <c r="Z20" s="110" t="s">
        <v>59</v>
      </c>
      <c r="AA20" s="110" t="s">
        <v>1022</v>
      </c>
      <c r="AB20" s="111" t="s">
        <v>434</v>
      </c>
      <c r="AC20" s="110" t="s">
        <v>4</v>
      </c>
    </row>
    <row r="21" spans="1:29" ht="58.9" customHeight="1" x14ac:dyDescent="0.45">
      <c r="A21" s="381"/>
      <c r="B21" s="382"/>
      <c r="C21" s="381"/>
      <c r="D21" s="384"/>
      <c r="E21" s="344"/>
      <c r="F21" s="344"/>
      <c r="G21" s="156" t="s">
        <v>720</v>
      </c>
      <c r="H21" s="324"/>
      <c r="I21" s="111" t="s">
        <v>1081</v>
      </c>
      <c r="J21" s="111" t="s">
        <v>1082</v>
      </c>
      <c r="K21" s="36">
        <v>4</v>
      </c>
      <c r="L21" s="24">
        <v>4</v>
      </c>
      <c r="M21" s="146" t="s">
        <v>58</v>
      </c>
      <c r="N21" s="27">
        <v>4</v>
      </c>
      <c r="O21" s="171" t="s">
        <v>58</v>
      </c>
      <c r="P21" s="45">
        <v>1</v>
      </c>
      <c r="Q21" s="45">
        <v>1</v>
      </c>
      <c r="R21" s="36">
        <v>2</v>
      </c>
      <c r="S21" s="36">
        <v>2</v>
      </c>
      <c r="T21" s="295" t="s">
        <v>842</v>
      </c>
      <c r="U21" s="36" t="s">
        <v>58</v>
      </c>
      <c r="V21" s="36" t="s">
        <v>58</v>
      </c>
      <c r="W21" s="109">
        <v>1</v>
      </c>
      <c r="X21" s="45">
        <v>1</v>
      </c>
      <c r="Y21" s="111" t="s">
        <v>58</v>
      </c>
      <c r="Z21" s="111" t="s">
        <v>59</v>
      </c>
      <c r="AA21" s="110" t="s">
        <v>1083</v>
      </c>
      <c r="AB21" s="111" t="s">
        <v>434</v>
      </c>
      <c r="AC21" s="110" t="s">
        <v>4</v>
      </c>
    </row>
    <row r="22" spans="1:29" ht="69" customHeight="1" x14ac:dyDescent="0.45">
      <c r="A22" s="381"/>
      <c r="B22" s="382"/>
      <c r="C22" s="381"/>
      <c r="D22" s="384"/>
      <c r="E22" s="345"/>
      <c r="F22" s="345"/>
      <c r="G22" s="156" t="s">
        <v>721</v>
      </c>
      <c r="H22" s="325"/>
      <c r="I22" s="111" t="s">
        <v>470</v>
      </c>
      <c r="J22" s="111" t="s">
        <v>471</v>
      </c>
      <c r="K22" s="46">
        <v>0.85</v>
      </c>
      <c r="L22" s="47">
        <v>0.87</v>
      </c>
      <c r="M22" s="146" t="s">
        <v>58</v>
      </c>
      <c r="N22" s="48">
        <v>0.85</v>
      </c>
      <c r="O22" s="171" t="s">
        <v>58</v>
      </c>
      <c r="P22" s="116">
        <v>0.85</v>
      </c>
      <c r="Q22" s="116">
        <v>0.85</v>
      </c>
      <c r="R22" s="46">
        <v>0.85</v>
      </c>
      <c r="S22" s="46">
        <v>0.78</v>
      </c>
      <c r="T22" s="238" t="s">
        <v>810</v>
      </c>
      <c r="U22" s="68" t="s">
        <v>1212</v>
      </c>
      <c r="V22" s="68" t="s">
        <v>1218</v>
      </c>
      <c r="W22" s="116">
        <v>0.85</v>
      </c>
      <c r="X22" s="116">
        <v>0.85</v>
      </c>
      <c r="Y22" s="111" t="s">
        <v>58</v>
      </c>
      <c r="Z22" s="111" t="s">
        <v>59</v>
      </c>
      <c r="AA22" s="110" t="s">
        <v>1084</v>
      </c>
      <c r="AB22" s="111" t="s">
        <v>434</v>
      </c>
      <c r="AC22" s="110" t="s">
        <v>4</v>
      </c>
    </row>
    <row r="23" spans="1:29" ht="97.15" customHeight="1" x14ac:dyDescent="0.45">
      <c r="A23" s="381"/>
      <c r="B23" s="382"/>
      <c r="C23" s="381"/>
      <c r="D23" s="384"/>
      <c r="E23" s="45" t="s">
        <v>472</v>
      </c>
      <c r="F23" s="45" t="s">
        <v>80</v>
      </c>
      <c r="G23" s="45" t="s">
        <v>714</v>
      </c>
      <c r="H23" s="111" t="s">
        <v>1029</v>
      </c>
      <c r="I23" s="111" t="s">
        <v>474</v>
      </c>
      <c r="J23" s="111" t="s">
        <v>475</v>
      </c>
      <c r="K23" s="70" t="s">
        <v>499</v>
      </c>
      <c r="L23" s="71">
        <v>4.6527777777777779E-2</v>
      </c>
      <c r="M23" s="146" t="s">
        <v>58</v>
      </c>
      <c r="N23" s="72">
        <v>4.6527777777777779E-2</v>
      </c>
      <c r="O23" s="171" t="s">
        <v>58</v>
      </c>
      <c r="P23" s="199">
        <v>4.6527777777777779E-2</v>
      </c>
      <c r="Q23" s="199">
        <v>4.6527777777777779E-2</v>
      </c>
      <c r="R23" s="70">
        <v>4.6527777777777779E-2</v>
      </c>
      <c r="S23" s="70">
        <v>4.6527777777777779E-2</v>
      </c>
      <c r="T23" s="295" t="s">
        <v>842</v>
      </c>
      <c r="U23" s="68" t="s">
        <v>58</v>
      </c>
      <c r="V23" s="68" t="s">
        <v>58</v>
      </c>
      <c r="W23" s="199">
        <v>4.6527777777777779E-2</v>
      </c>
      <c r="X23" s="199">
        <v>4.6527777777777779E-2</v>
      </c>
      <c r="Y23" s="111" t="s">
        <v>58</v>
      </c>
      <c r="Z23" s="111" t="s">
        <v>59</v>
      </c>
      <c r="AA23" s="110" t="s">
        <v>1085</v>
      </c>
      <c r="AB23" s="111" t="s">
        <v>434</v>
      </c>
      <c r="AC23" s="110" t="s">
        <v>4</v>
      </c>
    </row>
    <row r="24" spans="1:29" ht="87" customHeight="1" x14ac:dyDescent="0.45">
      <c r="A24" s="381"/>
      <c r="B24" s="382"/>
      <c r="C24" s="381"/>
      <c r="D24" s="384"/>
      <c r="E24" s="45" t="s">
        <v>476</v>
      </c>
      <c r="F24" s="45" t="s">
        <v>80</v>
      </c>
      <c r="G24" s="45" t="s">
        <v>715</v>
      </c>
      <c r="H24" s="110" t="s">
        <v>477</v>
      </c>
      <c r="I24" s="111" t="s">
        <v>478</v>
      </c>
      <c r="J24" s="111" t="s">
        <v>479</v>
      </c>
      <c r="K24" s="36">
        <v>12</v>
      </c>
      <c r="L24" s="24">
        <v>12</v>
      </c>
      <c r="M24" s="146" t="s">
        <v>58</v>
      </c>
      <c r="N24" s="27">
        <v>12</v>
      </c>
      <c r="O24" s="171" t="s">
        <v>58</v>
      </c>
      <c r="P24" s="45">
        <v>3</v>
      </c>
      <c r="Q24" s="45">
        <v>3</v>
      </c>
      <c r="R24" s="36">
        <v>6</v>
      </c>
      <c r="S24" s="36">
        <v>6</v>
      </c>
      <c r="T24" s="295" t="s">
        <v>842</v>
      </c>
      <c r="U24" s="68" t="s">
        <v>58</v>
      </c>
      <c r="V24" s="68" t="s">
        <v>58</v>
      </c>
      <c r="W24" s="109">
        <v>3</v>
      </c>
      <c r="X24" s="45">
        <v>3</v>
      </c>
      <c r="Y24" s="111" t="s">
        <v>58</v>
      </c>
      <c r="Z24" s="111" t="s">
        <v>59</v>
      </c>
      <c r="AA24" s="110" t="s">
        <v>1023</v>
      </c>
      <c r="AB24" s="111" t="s">
        <v>434</v>
      </c>
      <c r="AC24" s="110" t="s">
        <v>4</v>
      </c>
    </row>
    <row r="25" spans="1:29" ht="81" customHeight="1" x14ac:dyDescent="0.45">
      <c r="A25" s="381"/>
      <c r="B25" s="382"/>
      <c r="C25" s="381"/>
      <c r="D25" s="384"/>
      <c r="E25" s="343" t="s">
        <v>407</v>
      </c>
      <c r="F25" s="343" t="s">
        <v>80</v>
      </c>
      <c r="G25" s="156" t="s">
        <v>716</v>
      </c>
      <c r="H25" s="323" t="s">
        <v>408</v>
      </c>
      <c r="I25" s="111" t="s">
        <v>480</v>
      </c>
      <c r="J25" s="111" t="s">
        <v>1027</v>
      </c>
      <c r="K25" s="36">
        <v>12</v>
      </c>
      <c r="L25" s="24">
        <v>12</v>
      </c>
      <c r="M25" s="146" t="s">
        <v>58</v>
      </c>
      <c r="N25" s="27">
        <v>12</v>
      </c>
      <c r="O25" s="171" t="s">
        <v>58</v>
      </c>
      <c r="P25" s="45">
        <v>3</v>
      </c>
      <c r="Q25" s="45">
        <v>3</v>
      </c>
      <c r="R25" s="36">
        <v>6</v>
      </c>
      <c r="S25" s="36">
        <v>6</v>
      </c>
      <c r="T25" s="295" t="s">
        <v>842</v>
      </c>
      <c r="U25" s="68" t="s">
        <v>58</v>
      </c>
      <c r="V25" s="68" t="s">
        <v>58</v>
      </c>
      <c r="W25" s="109">
        <v>3</v>
      </c>
      <c r="X25" s="45">
        <v>3</v>
      </c>
      <c r="Y25" s="111" t="s">
        <v>58</v>
      </c>
      <c r="Z25" s="111" t="s">
        <v>59</v>
      </c>
      <c r="AA25" s="123" t="s">
        <v>1024</v>
      </c>
      <c r="AB25" s="111" t="s">
        <v>434</v>
      </c>
      <c r="AC25" s="110" t="s">
        <v>4</v>
      </c>
    </row>
    <row r="26" spans="1:29" ht="82.15" customHeight="1" x14ac:dyDescent="0.45">
      <c r="A26" s="381"/>
      <c r="B26" s="382"/>
      <c r="C26" s="381"/>
      <c r="D26" s="384"/>
      <c r="E26" s="345"/>
      <c r="F26" s="345"/>
      <c r="G26" s="156" t="s">
        <v>717</v>
      </c>
      <c r="H26" s="325"/>
      <c r="I26" s="111" t="s">
        <v>482</v>
      </c>
      <c r="J26" s="111" t="s">
        <v>1028</v>
      </c>
      <c r="K26" s="46">
        <v>1</v>
      </c>
      <c r="L26" s="288">
        <v>1</v>
      </c>
      <c r="M26" s="146" t="s">
        <v>58</v>
      </c>
      <c r="N26" s="67" t="s">
        <v>1030</v>
      </c>
      <c r="O26" s="171" t="s">
        <v>58</v>
      </c>
      <c r="P26" s="93">
        <v>0.25</v>
      </c>
      <c r="Q26" s="93">
        <v>0.25</v>
      </c>
      <c r="R26" s="46">
        <v>0.5</v>
      </c>
      <c r="S26" s="46">
        <v>0.5</v>
      </c>
      <c r="T26" s="295" t="s">
        <v>842</v>
      </c>
      <c r="U26" s="68" t="s">
        <v>58</v>
      </c>
      <c r="V26" s="68" t="s">
        <v>58</v>
      </c>
      <c r="W26" s="93">
        <v>0.25</v>
      </c>
      <c r="X26" s="93">
        <v>0.25</v>
      </c>
      <c r="Y26" s="111" t="s">
        <v>58</v>
      </c>
      <c r="Z26" s="111" t="s">
        <v>84</v>
      </c>
      <c r="AA26" s="110" t="s">
        <v>814</v>
      </c>
      <c r="AB26" s="111" t="s">
        <v>434</v>
      </c>
      <c r="AC26" s="110" t="s">
        <v>4</v>
      </c>
    </row>
    <row r="27" spans="1:29" ht="65.55" customHeight="1" x14ac:dyDescent="0.45">
      <c r="A27" s="381"/>
      <c r="B27" s="382"/>
      <c r="C27" s="381"/>
      <c r="D27" s="384"/>
      <c r="E27" s="390" t="s">
        <v>484</v>
      </c>
      <c r="F27" s="343" t="s">
        <v>80</v>
      </c>
      <c r="G27" s="156" t="s">
        <v>718</v>
      </c>
      <c r="H27" s="335" t="s">
        <v>485</v>
      </c>
      <c r="I27" s="105" t="s">
        <v>486</v>
      </c>
      <c r="J27" s="101" t="s">
        <v>1086</v>
      </c>
      <c r="K27" s="68">
        <v>4</v>
      </c>
      <c r="L27" s="69">
        <v>4</v>
      </c>
      <c r="M27" s="146" t="s">
        <v>58</v>
      </c>
      <c r="N27" s="35">
        <v>4</v>
      </c>
      <c r="O27" s="171" t="s">
        <v>58</v>
      </c>
      <c r="P27" s="104">
        <v>1</v>
      </c>
      <c r="Q27" s="104">
        <v>1</v>
      </c>
      <c r="R27" s="68">
        <v>2</v>
      </c>
      <c r="S27" s="68">
        <v>2</v>
      </c>
      <c r="T27" s="295" t="s">
        <v>842</v>
      </c>
      <c r="U27" s="68" t="s">
        <v>58</v>
      </c>
      <c r="V27" s="68" t="s">
        <v>58</v>
      </c>
      <c r="W27" s="104">
        <v>1</v>
      </c>
      <c r="X27" s="104">
        <v>1</v>
      </c>
      <c r="Y27" s="64" t="s">
        <v>58</v>
      </c>
      <c r="Z27" s="122" t="s">
        <v>84</v>
      </c>
      <c r="AA27" s="105" t="s">
        <v>1087</v>
      </c>
      <c r="AB27" s="122" t="s">
        <v>434</v>
      </c>
      <c r="AC27" s="110" t="s">
        <v>4</v>
      </c>
    </row>
    <row r="28" spans="1:29" ht="74.55" customHeight="1" x14ac:dyDescent="0.45">
      <c r="A28" s="381"/>
      <c r="B28" s="382"/>
      <c r="C28" s="381"/>
      <c r="D28" s="384"/>
      <c r="E28" s="391"/>
      <c r="F28" s="345"/>
      <c r="G28" s="156" t="s">
        <v>719</v>
      </c>
      <c r="H28" s="375"/>
      <c r="I28" s="111" t="s">
        <v>489</v>
      </c>
      <c r="J28" s="111" t="s">
        <v>1036</v>
      </c>
      <c r="K28" s="36">
        <v>12</v>
      </c>
      <c r="L28" s="24">
        <v>12</v>
      </c>
      <c r="M28" s="146" t="s">
        <v>58</v>
      </c>
      <c r="N28" s="27">
        <v>12</v>
      </c>
      <c r="O28" s="171" t="s">
        <v>58</v>
      </c>
      <c r="P28" s="45">
        <v>3</v>
      </c>
      <c r="Q28" s="45">
        <v>3</v>
      </c>
      <c r="R28" s="36">
        <v>6</v>
      </c>
      <c r="S28" s="36">
        <v>6</v>
      </c>
      <c r="T28" s="295" t="s">
        <v>842</v>
      </c>
      <c r="U28" s="68" t="s">
        <v>58</v>
      </c>
      <c r="V28" s="68" t="s">
        <v>58</v>
      </c>
      <c r="W28" s="109">
        <v>3</v>
      </c>
      <c r="X28" s="45">
        <v>3</v>
      </c>
      <c r="Y28" s="111" t="s">
        <v>58</v>
      </c>
      <c r="Z28" s="111" t="s">
        <v>59</v>
      </c>
      <c r="AA28" s="123" t="s">
        <v>1088</v>
      </c>
      <c r="AB28" s="111" t="s">
        <v>434</v>
      </c>
      <c r="AC28" s="110" t="s">
        <v>4</v>
      </c>
    </row>
    <row r="29" spans="1:29" ht="77.55" customHeight="1" x14ac:dyDescent="0.45">
      <c r="A29" s="381"/>
      <c r="B29" s="382"/>
      <c r="C29" s="381"/>
      <c r="D29" s="384"/>
      <c r="E29" s="343" t="s">
        <v>79</v>
      </c>
      <c r="F29" s="343" t="s">
        <v>80</v>
      </c>
      <c r="G29" s="156" t="s">
        <v>722</v>
      </c>
      <c r="H29" s="323" t="s">
        <v>491</v>
      </c>
      <c r="I29" s="111" t="s">
        <v>1090</v>
      </c>
      <c r="J29" s="111" t="s">
        <v>1091</v>
      </c>
      <c r="K29" s="36">
        <v>4</v>
      </c>
      <c r="L29" s="24">
        <v>4</v>
      </c>
      <c r="M29" s="146" t="s">
        <v>58</v>
      </c>
      <c r="N29" s="27">
        <v>4</v>
      </c>
      <c r="O29" s="171" t="s">
        <v>58</v>
      </c>
      <c r="P29" s="45">
        <v>1</v>
      </c>
      <c r="Q29" s="45">
        <v>1</v>
      </c>
      <c r="R29" s="36">
        <v>2</v>
      </c>
      <c r="S29" s="36">
        <v>2</v>
      </c>
      <c r="T29" s="295" t="s">
        <v>842</v>
      </c>
      <c r="U29" s="68" t="s">
        <v>58</v>
      </c>
      <c r="V29" s="68" t="s">
        <v>58</v>
      </c>
      <c r="W29" s="109">
        <v>1</v>
      </c>
      <c r="X29" s="45">
        <v>1</v>
      </c>
      <c r="Y29" s="111" t="s">
        <v>58</v>
      </c>
      <c r="Z29" s="111" t="s">
        <v>59</v>
      </c>
      <c r="AA29" s="110" t="s">
        <v>1089</v>
      </c>
      <c r="AB29" s="111" t="s">
        <v>494</v>
      </c>
      <c r="AC29" s="110" t="s">
        <v>4</v>
      </c>
    </row>
    <row r="30" spans="1:29" ht="77.55" customHeight="1" x14ac:dyDescent="0.45">
      <c r="A30" s="381"/>
      <c r="B30" s="382"/>
      <c r="C30" s="381"/>
      <c r="D30" s="384"/>
      <c r="E30" s="344"/>
      <c r="F30" s="344"/>
      <c r="G30" s="156" t="s">
        <v>723</v>
      </c>
      <c r="H30" s="324"/>
      <c r="I30" s="323" t="s">
        <v>495</v>
      </c>
      <c r="J30" s="50" t="s">
        <v>496</v>
      </c>
      <c r="K30" s="70">
        <v>4.2361111111111106E-2</v>
      </c>
      <c r="L30" s="71">
        <v>4.2361111111111106E-2</v>
      </c>
      <c r="M30" s="146" t="s">
        <v>58</v>
      </c>
      <c r="N30" s="72">
        <v>4.2361111111111106E-2</v>
      </c>
      <c r="O30" s="171" t="s">
        <v>58</v>
      </c>
      <c r="P30" s="45" t="s">
        <v>58</v>
      </c>
      <c r="Q30" s="45" t="s">
        <v>58</v>
      </c>
      <c r="R30" s="36" t="s">
        <v>58</v>
      </c>
      <c r="S30" s="68" t="s">
        <v>58</v>
      </c>
      <c r="T30" s="237" t="s">
        <v>1166</v>
      </c>
      <c r="U30" s="68" t="s">
        <v>58</v>
      </c>
      <c r="V30" s="68" t="s">
        <v>58</v>
      </c>
      <c r="W30" s="94">
        <v>4.2361111111111106E-2</v>
      </c>
      <c r="X30" s="45" t="s">
        <v>58</v>
      </c>
      <c r="Y30" s="111" t="s">
        <v>58</v>
      </c>
      <c r="Z30" s="111" t="s">
        <v>59</v>
      </c>
      <c r="AA30" s="110" t="s">
        <v>1092</v>
      </c>
      <c r="AB30" s="111" t="s">
        <v>494</v>
      </c>
      <c r="AC30" s="110" t="s">
        <v>4</v>
      </c>
    </row>
    <row r="31" spans="1:29" ht="77.55" customHeight="1" x14ac:dyDescent="0.45">
      <c r="A31" s="381"/>
      <c r="B31" s="382"/>
      <c r="C31" s="381"/>
      <c r="D31" s="384"/>
      <c r="E31" s="344"/>
      <c r="F31" s="344"/>
      <c r="G31" s="156" t="s">
        <v>724</v>
      </c>
      <c r="H31" s="324"/>
      <c r="I31" s="324"/>
      <c r="J31" s="50" t="s">
        <v>497</v>
      </c>
      <c r="K31" s="70">
        <v>4.2361111111111106E-2</v>
      </c>
      <c r="L31" s="71">
        <v>4.2361111111111106E-2</v>
      </c>
      <c r="M31" s="146" t="s">
        <v>58</v>
      </c>
      <c r="N31" s="72">
        <v>4.2361111111111106E-2</v>
      </c>
      <c r="O31" s="171" t="s">
        <v>58</v>
      </c>
      <c r="P31" s="45" t="s">
        <v>58</v>
      </c>
      <c r="Q31" s="45" t="s">
        <v>58</v>
      </c>
      <c r="R31" s="36" t="s">
        <v>58</v>
      </c>
      <c r="S31" s="68" t="s">
        <v>58</v>
      </c>
      <c r="T31" s="237" t="s">
        <v>1166</v>
      </c>
      <c r="U31" s="68" t="s">
        <v>58</v>
      </c>
      <c r="V31" s="68" t="s">
        <v>58</v>
      </c>
      <c r="W31" s="94">
        <v>4.2361111111111106E-2</v>
      </c>
      <c r="X31" s="45" t="s">
        <v>58</v>
      </c>
      <c r="Y31" s="111" t="s">
        <v>58</v>
      </c>
      <c r="Z31" s="111" t="s">
        <v>59</v>
      </c>
      <c r="AA31" s="110" t="s">
        <v>1093</v>
      </c>
      <c r="AB31" s="111" t="s">
        <v>494</v>
      </c>
      <c r="AC31" s="110" t="s">
        <v>4</v>
      </c>
    </row>
    <row r="32" spans="1:29" ht="142.9" customHeight="1" x14ac:dyDescent="0.45">
      <c r="A32" s="381"/>
      <c r="B32" s="382"/>
      <c r="C32" s="381"/>
      <c r="D32" s="384"/>
      <c r="E32" s="344"/>
      <c r="F32" s="344"/>
      <c r="G32" s="156" t="s">
        <v>725</v>
      </c>
      <c r="H32" s="324"/>
      <c r="I32" s="325"/>
      <c r="J32" s="50" t="s">
        <v>498</v>
      </c>
      <c r="K32" s="70" t="s">
        <v>499</v>
      </c>
      <c r="L32" s="71">
        <v>4.6527777777777779E-2</v>
      </c>
      <c r="M32" s="146" t="s">
        <v>58</v>
      </c>
      <c r="N32" s="27" t="s">
        <v>499</v>
      </c>
      <c r="O32" s="171" t="s">
        <v>58</v>
      </c>
      <c r="P32" s="109" t="s">
        <v>499</v>
      </c>
      <c r="Q32" s="109" t="s">
        <v>499</v>
      </c>
      <c r="R32" s="36" t="s">
        <v>499</v>
      </c>
      <c r="S32" s="36" t="s">
        <v>499</v>
      </c>
      <c r="T32" s="295" t="s">
        <v>842</v>
      </c>
      <c r="U32" s="68" t="s">
        <v>58</v>
      </c>
      <c r="V32" s="68" t="s">
        <v>58</v>
      </c>
      <c r="W32" s="109" t="s">
        <v>499</v>
      </c>
      <c r="X32" s="109" t="s">
        <v>499</v>
      </c>
      <c r="Y32" s="111" t="s">
        <v>58</v>
      </c>
      <c r="Z32" s="111" t="s">
        <v>59</v>
      </c>
      <c r="AA32" s="110" t="s">
        <v>1094</v>
      </c>
      <c r="AB32" s="111" t="s">
        <v>494</v>
      </c>
      <c r="AC32" s="110" t="s">
        <v>4</v>
      </c>
    </row>
    <row r="33" spans="1:29" ht="77.55" customHeight="1" x14ac:dyDescent="0.45">
      <c r="A33" s="381"/>
      <c r="B33" s="382"/>
      <c r="C33" s="381"/>
      <c r="D33" s="384"/>
      <c r="E33" s="344"/>
      <c r="F33" s="344"/>
      <c r="G33" s="156" t="s">
        <v>726</v>
      </c>
      <c r="H33" s="324"/>
      <c r="I33" s="50" t="s">
        <v>1095</v>
      </c>
      <c r="J33" s="50" t="s">
        <v>501</v>
      </c>
      <c r="K33" s="36">
        <v>12</v>
      </c>
      <c r="L33" s="102">
        <v>12</v>
      </c>
      <c r="M33" s="146" t="s">
        <v>58</v>
      </c>
      <c r="N33" s="67">
        <v>12</v>
      </c>
      <c r="O33" s="171" t="s">
        <v>58</v>
      </c>
      <c r="P33" s="109">
        <v>3</v>
      </c>
      <c r="Q33" s="109">
        <v>3</v>
      </c>
      <c r="R33" s="36">
        <v>6</v>
      </c>
      <c r="S33" s="36">
        <v>6</v>
      </c>
      <c r="T33" s="295" t="s">
        <v>842</v>
      </c>
      <c r="U33" s="68" t="s">
        <v>58</v>
      </c>
      <c r="V33" s="68" t="s">
        <v>58</v>
      </c>
      <c r="W33" s="109">
        <v>3</v>
      </c>
      <c r="X33" s="109">
        <v>3</v>
      </c>
      <c r="Y33" s="110" t="s">
        <v>58</v>
      </c>
      <c r="Z33" s="111" t="s">
        <v>59</v>
      </c>
      <c r="AA33" s="110" t="s">
        <v>1025</v>
      </c>
      <c r="AB33" s="111" t="s">
        <v>434</v>
      </c>
      <c r="AC33" s="110" t="s">
        <v>4</v>
      </c>
    </row>
    <row r="34" spans="1:29" ht="88.15" customHeight="1" x14ac:dyDescent="0.45">
      <c r="A34" s="381"/>
      <c r="B34" s="382"/>
      <c r="C34" s="381"/>
      <c r="D34" s="385"/>
      <c r="E34" s="345"/>
      <c r="F34" s="345"/>
      <c r="G34" s="156" t="s">
        <v>727</v>
      </c>
      <c r="H34" s="325"/>
      <c r="I34" s="74" t="s">
        <v>1037</v>
      </c>
      <c r="J34" s="74" t="s">
        <v>504</v>
      </c>
      <c r="K34" s="36">
        <v>12</v>
      </c>
      <c r="L34" s="102">
        <v>12</v>
      </c>
      <c r="M34" s="146" t="s">
        <v>58</v>
      </c>
      <c r="N34" s="67">
        <v>12</v>
      </c>
      <c r="O34" s="171" t="s">
        <v>58</v>
      </c>
      <c r="P34" s="109">
        <v>3</v>
      </c>
      <c r="Q34" s="109">
        <v>3</v>
      </c>
      <c r="R34" s="36">
        <v>6</v>
      </c>
      <c r="S34" s="36">
        <v>6</v>
      </c>
      <c r="T34" s="295" t="s">
        <v>842</v>
      </c>
      <c r="U34" s="68" t="s">
        <v>58</v>
      </c>
      <c r="V34" s="68" t="s">
        <v>58</v>
      </c>
      <c r="W34" s="109">
        <v>3</v>
      </c>
      <c r="X34" s="109">
        <v>3</v>
      </c>
      <c r="Y34" s="110" t="s">
        <v>58</v>
      </c>
      <c r="Z34" s="111" t="s">
        <v>59</v>
      </c>
      <c r="AA34" s="143" t="s">
        <v>1026</v>
      </c>
      <c r="AB34" s="111" t="s">
        <v>434</v>
      </c>
      <c r="AC34" s="110" t="s">
        <v>4</v>
      </c>
    </row>
    <row r="35" spans="1:29" ht="24.75" customHeight="1" x14ac:dyDescent="0.45">
      <c r="A35" s="369"/>
      <c r="B35" s="369"/>
      <c r="C35" s="369"/>
      <c r="D35" s="369"/>
      <c r="E35" s="369"/>
      <c r="F35" s="369"/>
      <c r="G35" s="369"/>
      <c r="H35" s="369"/>
      <c r="I35" s="369"/>
      <c r="J35" s="369"/>
      <c r="K35" s="369"/>
      <c r="L35" s="369"/>
      <c r="M35" s="369"/>
      <c r="N35" s="369"/>
      <c r="O35" s="369"/>
      <c r="P35" s="369"/>
      <c r="Q35" s="369"/>
      <c r="R35" s="369"/>
      <c r="S35" s="369"/>
      <c r="T35" s="369"/>
      <c r="U35" s="369"/>
      <c r="V35" s="369"/>
      <c r="W35" s="369"/>
      <c r="X35" s="369"/>
      <c r="Y35" s="369"/>
      <c r="Z35" s="369"/>
      <c r="AA35" s="369"/>
      <c r="AB35" s="369"/>
      <c r="AC35" s="233"/>
    </row>
    <row r="36" spans="1:29" ht="88.15" customHeight="1" x14ac:dyDescent="0.45">
      <c r="A36" s="376" t="s">
        <v>95</v>
      </c>
      <c r="B36" s="376" t="s">
        <v>506</v>
      </c>
      <c r="C36" s="376" t="s">
        <v>53</v>
      </c>
      <c r="D36" s="377" t="s">
        <v>578</v>
      </c>
      <c r="E36" s="109" t="s">
        <v>97</v>
      </c>
      <c r="F36" s="109" t="s">
        <v>98</v>
      </c>
      <c r="G36" s="109" t="s">
        <v>728</v>
      </c>
      <c r="H36" s="110" t="s">
        <v>99</v>
      </c>
      <c r="I36" s="55" t="s">
        <v>507</v>
      </c>
      <c r="J36" s="55" t="s">
        <v>508</v>
      </c>
      <c r="K36" s="36">
        <v>4</v>
      </c>
      <c r="L36" s="24">
        <v>4</v>
      </c>
      <c r="M36" s="146" t="s">
        <v>58</v>
      </c>
      <c r="N36" s="27">
        <v>4</v>
      </c>
      <c r="O36" s="171" t="s">
        <v>58</v>
      </c>
      <c r="P36" s="109">
        <v>1</v>
      </c>
      <c r="Q36" s="109">
        <v>1</v>
      </c>
      <c r="R36" s="36">
        <v>2</v>
      </c>
      <c r="S36" s="36">
        <v>2</v>
      </c>
      <c r="T36" s="295" t="s">
        <v>842</v>
      </c>
      <c r="U36" s="68" t="s">
        <v>58</v>
      </c>
      <c r="V36" s="68" t="s">
        <v>58</v>
      </c>
      <c r="W36" s="109">
        <v>1</v>
      </c>
      <c r="X36" s="109">
        <v>1</v>
      </c>
      <c r="Y36" s="110" t="s">
        <v>58</v>
      </c>
      <c r="Z36" s="110" t="s">
        <v>59</v>
      </c>
      <c r="AA36" s="105" t="s">
        <v>292</v>
      </c>
      <c r="AB36" s="111" t="s">
        <v>434</v>
      </c>
      <c r="AC36" s="110" t="s">
        <v>4</v>
      </c>
    </row>
    <row r="37" spans="1:29" ht="88.15" customHeight="1" x14ac:dyDescent="0.45">
      <c r="A37" s="376"/>
      <c r="B37" s="376"/>
      <c r="C37" s="376"/>
      <c r="D37" s="378"/>
      <c r="E37" s="109" t="s">
        <v>109</v>
      </c>
      <c r="F37" s="109" t="s">
        <v>98</v>
      </c>
      <c r="G37" s="109" t="s">
        <v>730</v>
      </c>
      <c r="H37" s="110" t="s">
        <v>110</v>
      </c>
      <c r="I37" s="110" t="s">
        <v>513</v>
      </c>
      <c r="J37" s="110" t="s">
        <v>1098</v>
      </c>
      <c r="K37" s="36">
        <v>3</v>
      </c>
      <c r="L37" s="24">
        <v>3</v>
      </c>
      <c r="M37" s="146" t="s">
        <v>58</v>
      </c>
      <c r="N37" s="27">
        <v>3</v>
      </c>
      <c r="O37" s="171" t="s">
        <v>58</v>
      </c>
      <c r="P37" s="109" t="s">
        <v>58</v>
      </c>
      <c r="Q37" s="109">
        <v>1</v>
      </c>
      <c r="R37" s="36">
        <v>1</v>
      </c>
      <c r="S37" s="36">
        <v>1</v>
      </c>
      <c r="T37" s="295" t="s">
        <v>842</v>
      </c>
      <c r="U37" s="68" t="s">
        <v>58</v>
      </c>
      <c r="V37" s="68" t="s">
        <v>58</v>
      </c>
      <c r="W37" s="109">
        <v>1</v>
      </c>
      <c r="X37" s="109">
        <v>1</v>
      </c>
      <c r="Y37" s="110" t="s">
        <v>58</v>
      </c>
      <c r="Z37" s="110" t="s">
        <v>59</v>
      </c>
      <c r="AA37" s="143" t="s">
        <v>1099</v>
      </c>
      <c r="AB37" s="110" t="s">
        <v>434</v>
      </c>
      <c r="AC37" s="110" t="s">
        <v>4</v>
      </c>
    </row>
    <row r="38" spans="1:29" ht="88.15" customHeight="1" x14ac:dyDescent="0.45">
      <c r="A38" s="376"/>
      <c r="B38" s="376"/>
      <c r="C38" s="376"/>
      <c r="D38" s="378"/>
      <c r="E38" s="109" t="s">
        <v>177</v>
      </c>
      <c r="F38" s="109" t="s">
        <v>36</v>
      </c>
      <c r="G38" s="109" t="s">
        <v>729</v>
      </c>
      <c r="H38" s="110" t="s">
        <v>510</v>
      </c>
      <c r="I38" s="110" t="s">
        <v>1096</v>
      </c>
      <c r="J38" s="110" t="s">
        <v>906</v>
      </c>
      <c r="K38" s="36">
        <v>12</v>
      </c>
      <c r="L38" s="24">
        <v>12</v>
      </c>
      <c r="M38" s="146" t="s">
        <v>58</v>
      </c>
      <c r="N38" s="27">
        <v>12</v>
      </c>
      <c r="O38" s="171" t="s">
        <v>58</v>
      </c>
      <c r="P38" s="109">
        <v>3</v>
      </c>
      <c r="Q38" s="109">
        <v>3</v>
      </c>
      <c r="R38" s="36">
        <v>6</v>
      </c>
      <c r="S38" s="36">
        <v>6</v>
      </c>
      <c r="T38" s="295" t="s">
        <v>842</v>
      </c>
      <c r="U38" s="68" t="s">
        <v>58</v>
      </c>
      <c r="V38" s="68" t="s">
        <v>58</v>
      </c>
      <c r="W38" s="109">
        <v>3</v>
      </c>
      <c r="X38" s="109">
        <v>3</v>
      </c>
      <c r="Y38" s="110" t="s">
        <v>58</v>
      </c>
      <c r="Z38" s="110" t="s">
        <v>59</v>
      </c>
      <c r="AA38" s="110" t="s">
        <v>1097</v>
      </c>
      <c r="AB38" s="110" t="s">
        <v>434</v>
      </c>
      <c r="AC38" s="110" t="s">
        <v>4</v>
      </c>
    </row>
    <row r="39" spans="1:29" ht="88.15" customHeight="1" x14ac:dyDescent="0.45">
      <c r="A39" s="376"/>
      <c r="B39" s="376"/>
      <c r="C39" s="376"/>
      <c r="D39" s="378"/>
      <c r="E39" s="109" t="s">
        <v>131</v>
      </c>
      <c r="F39" s="109" t="s">
        <v>98</v>
      </c>
      <c r="G39" s="109" t="s">
        <v>691</v>
      </c>
      <c r="H39" s="111" t="s">
        <v>132</v>
      </c>
      <c r="I39" s="110" t="s">
        <v>1100</v>
      </c>
      <c r="J39" s="110" t="s">
        <v>1142</v>
      </c>
      <c r="K39" s="36">
        <v>4</v>
      </c>
      <c r="L39" s="24">
        <v>4</v>
      </c>
      <c r="M39" s="146" t="s">
        <v>58</v>
      </c>
      <c r="N39" s="27">
        <v>4</v>
      </c>
      <c r="O39" s="171" t="s">
        <v>58</v>
      </c>
      <c r="P39" s="109">
        <v>1</v>
      </c>
      <c r="Q39" s="109">
        <v>1</v>
      </c>
      <c r="R39" s="36">
        <v>2</v>
      </c>
      <c r="S39" s="36">
        <v>2</v>
      </c>
      <c r="T39" s="295" t="s">
        <v>842</v>
      </c>
      <c r="U39" s="68" t="s">
        <v>58</v>
      </c>
      <c r="V39" s="68" t="s">
        <v>58</v>
      </c>
      <c r="W39" s="109">
        <v>1</v>
      </c>
      <c r="X39" s="109">
        <v>1</v>
      </c>
      <c r="Y39" s="110" t="s">
        <v>58</v>
      </c>
      <c r="Z39" s="110" t="s">
        <v>59</v>
      </c>
      <c r="AA39" s="110" t="s">
        <v>414</v>
      </c>
      <c r="AB39" s="111" t="s">
        <v>434</v>
      </c>
      <c r="AC39" s="110" t="s">
        <v>4</v>
      </c>
    </row>
    <row r="40" spans="1:29" ht="24.75" customHeight="1" x14ac:dyDescent="0.45">
      <c r="A40" s="369"/>
      <c r="B40" s="369"/>
      <c r="C40" s="369"/>
      <c r="D40" s="369"/>
      <c r="E40" s="369"/>
      <c r="F40" s="369"/>
      <c r="G40" s="369"/>
      <c r="H40" s="369"/>
      <c r="I40" s="369"/>
      <c r="J40" s="369"/>
      <c r="K40" s="369"/>
      <c r="L40" s="369"/>
      <c r="M40" s="369"/>
      <c r="N40" s="369"/>
      <c r="O40" s="369"/>
      <c r="P40" s="369"/>
      <c r="Q40" s="369"/>
      <c r="R40" s="369"/>
      <c r="S40" s="369"/>
      <c r="T40" s="369"/>
      <c r="U40" s="369"/>
      <c r="V40" s="369"/>
      <c r="W40" s="369"/>
      <c r="X40" s="369"/>
      <c r="Y40" s="369"/>
      <c r="Z40" s="369"/>
      <c r="AA40" s="369"/>
      <c r="AB40" s="369"/>
      <c r="AC40" s="233"/>
    </row>
    <row r="41" spans="1:29" ht="76.150000000000006" customHeight="1" x14ac:dyDescent="0.45">
      <c r="A41" s="370" t="s">
        <v>182</v>
      </c>
      <c r="B41" s="371" t="s">
        <v>183</v>
      </c>
      <c r="C41" s="370" t="s">
        <v>184</v>
      </c>
      <c r="D41" s="370" t="s">
        <v>579</v>
      </c>
      <c r="E41" s="474" t="s">
        <v>185</v>
      </c>
      <c r="F41" s="474" t="s">
        <v>186</v>
      </c>
      <c r="G41" s="109" t="s">
        <v>731</v>
      </c>
      <c r="H41" s="398" t="s">
        <v>187</v>
      </c>
      <c r="I41" s="110" t="s">
        <v>188</v>
      </c>
      <c r="J41" s="110" t="s">
        <v>946</v>
      </c>
      <c r="K41" s="53">
        <v>45169</v>
      </c>
      <c r="L41" s="34">
        <v>45169</v>
      </c>
      <c r="M41" s="146" t="s">
        <v>58</v>
      </c>
      <c r="N41" s="39">
        <v>45535</v>
      </c>
      <c r="O41" s="171" t="s">
        <v>58</v>
      </c>
      <c r="P41" s="40">
        <v>45535</v>
      </c>
      <c r="Q41" s="109" t="s">
        <v>58</v>
      </c>
      <c r="R41" s="53">
        <v>45535</v>
      </c>
      <c r="S41" s="53">
        <v>45535</v>
      </c>
      <c r="T41" s="295" t="s">
        <v>842</v>
      </c>
      <c r="U41" s="68" t="s">
        <v>58</v>
      </c>
      <c r="V41" s="68" t="s">
        <v>58</v>
      </c>
      <c r="W41" s="40" t="s">
        <v>58</v>
      </c>
      <c r="X41" s="40" t="s">
        <v>58</v>
      </c>
      <c r="Y41" s="110" t="s">
        <v>58</v>
      </c>
      <c r="Z41" s="110" t="s">
        <v>59</v>
      </c>
      <c r="AA41" s="105" t="s">
        <v>516</v>
      </c>
      <c r="AB41" s="110" t="s">
        <v>434</v>
      </c>
      <c r="AC41" s="110" t="s">
        <v>4</v>
      </c>
    </row>
    <row r="42" spans="1:29" ht="76.150000000000006" customHeight="1" x14ac:dyDescent="0.45">
      <c r="A42" s="370"/>
      <c r="B42" s="371"/>
      <c r="C42" s="370"/>
      <c r="D42" s="370"/>
      <c r="E42" s="474"/>
      <c r="F42" s="474"/>
      <c r="G42" s="109" t="s">
        <v>732</v>
      </c>
      <c r="H42" s="398"/>
      <c r="I42" s="110" t="s">
        <v>314</v>
      </c>
      <c r="J42" s="110" t="s">
        <v>315</v>
      </c>
      <c r="K42" s="36">
        <v>2</v>
      </c>
      <c r="L42" s="24">
        <v>2</v>
      </c>
      <c r="M42" s="146" t="s">
        <v>58</v>
      </c>
      <c r="N42" s="27">
        <v>2</v>
      </c>
      <c r="O42" s="171" t="s">
        <v>58</v>
      </c>
      <c r="P42" s="40" t="s">
        <v>58</v>
      </c>
      <c r="Q42" s="109">
        <v>1</v>
      </c>
      <c r="R42" s="36">
        <v>1</v>
      </c>
      <c r="S42" s="36">
        <v>1</v>
      </c>
      <c r="T42" s="295" t="s">
        <v>842</v>
      </c>
      <c r="U42" s="68" t="s">
        <v>58</v>
      </c>
      <c r="V42" s="68" t="s">
        <v>58</v>
      </c>
      <c r="W42" s="40" t="s">
        <v>58</v>
      </c>
      <c r="X42" s="109">
        <v>1</v>
      </c>
      <c r="Y42" s="110" t="s">
        <v>58</v>
      </c>
      <c r="Z42" s="110" t="s">
        <v>59</v>
      </c>
      <c r="AA42" s="110" t="s">
        <v>192</v>
      </c>
      <c r="AB42" s="110" t="s">
        <v>434</v>
      </c>
      <c r="AC42" s="110" t="s">
        <v>4</v>
      </c>
    </row>
  </sheetData>
  <mergeCells count="66">
    <mergeCell ref="A14:A34"/>
    <mergeCell ref="B14:B34"/>
    <mergeCell ref="C14:C34"/>
    <mergeCell ref="E14:E16"/>
    <mergeCell ref="H14:H16"/>
    <mergeCell ref="E25:E26"/>
    <mergeCell ref="F14:F16"/>
    <mergeCell ref="D14:D34"/>
    <mergeCell ref="F27:F28"/>
    <mergeCell ref="H25:H26"/>
    <mergeCell ref="H27:H28"/>
    <mergeCell ref="F25:F26"/>
    <mergeCell ref="E29:E34"/>
    <mergeCell ref="E20:E22"/>
    <mergeCell ref="E27:E28"/>
    <mergeCell ref="E18:E19"/>
    <mergeCell ref="I30:I32"/>
    <mergeCell ref="F18:F19"/>
    <mergeCell ref="H29:H34"/>
    <mergeCell ref="F20:F22"/>
    <mergeCell ref="F29:F34"/>
    <mergeCell ref="H20:H22"/>
    <mergeCell ref="H18:H19"/>
    <mergeCell ref="A41:A42"/>
    <mergeCell ref="B41:B42"/>
    <mergeCell ref="C41:C42"/>
    <mergeCell ref="A40:AB40"/>
    <mergeCell ref="A35:AB35"/>
    <mergeCell ref="A36:A39"/>
    <mergeCell ref="B36:B39"/>
    <mergeCell ref="C36:C39"/>
    <mergeCell ref="E41:E42"/>
    <mergeCell ref="H41:H42"/>
    <mergeCell ref="F41:F42"/>
    <mergeCell ref="D36:D39"/>
    <mergeCell ref="D41:D42"/>
    <mergeCell ref="A1:AB1"/>
    <mergeCell ref="A2:AB2"/>
    <mergeCell ref="A3:AB3"/>
    <mergeCell ref="E4:F4"/>
    <mergeCell ref="H4:H5"/>
    <mergeCell ref="I4:I5"/>
    <mergeCell ref="J4:J5"/>
    <mergeCell ref="K4:K5"/>
    <mergeCell ref="Z4:Z5"/>
    <mergeCell ref="AA4:AA5"/>
    <mergeCell ref="AB4:AB5"/>
    <mergeCell ref="A4:D5"/>
    <mergeCell ref="G4:G5"/>
    <mergeCell ref="Y4:Y5"/>
    <mergeCell ref="L5:M5"/>
    <mergeCell ref="D7:D10"/>
    <mergeCell ref="AC4:AC5"/>
    <mergeCell ref="A13:AB13"/>
    <mergeCell ref="E8:E10"/>
    <mergeCell ref="F8:F10"/>
    <mergeCell ref="A6:AB6"/>
    <mergeCell ref="A7:A10"/>
    <mergeCell ref="B7:B10"/>
    <mergeCell ref="C7:C10"/>
    <mergeCell ref="H8:H10"/>
    <mergeCell ref="O4:O5"/>
    <mergeCell ref="R4:S4"/>
    <mergeCell ref="T4:T5"/>
    <mergeCell ref="U4:U5"/>
    <mergeCell ref="V4:V5"/>
  </mergeCells>
  <phoneticPr fontId="11" type="noConversion"/>
  <pageMargins left="0.7" right="0.7" top="0.75" bottom="0.75" header="0.3" footer="0.3"/>
  <pageSetup paperSize="8" scale="45" fitToHeight="0" orientation="landscape"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29AD7E-C922-4776-B25C-47C0C43E6FAC}">
  <sheetPr>
    <pageSetUpPr fitToPage="1"/>
  </sheetPr>
  <dimension ref="A1:AA41"/>
  <sheetViews>
    <sheetView tabSelected="1" topLeftCell="F1" zoomScale="51" zoomScaleNormal="50" workbookViewId="0">
      <pane ySplit="1" topLeftCell="A18" activePane="bottomLeft" state="frozen"/>
      <selection pane="bottomLeft" activeCell="W20" sqref="W20"/>
    </sheetView>
  </sheetViews>
  <sheetFormatPr defaultColWidth="8.796875" defaultRowHeight="13.5" x14ac:dyDescent="0.45"/>
  <cols>
    <col min="1" max="4" width="5.9296875" style="1" customWidth="1"/>
    <col min="5" max="6" width="15.53125" style="15" customWidth="1"/>
    <col min="7" max="7" width="19.73046875" style="15" customWidth="1"/>
    <col min="8" max="8" width="18.33203125" style="1" customWidth="1"/>
    <col min="9" max="9" width="22.59765625" style="13" customWidth="1"/>
    <col min="10" max="10" width="15.53125" style="14" customWidth="1"/>
    <col min="11" max="12" width="15.53125" style="15" customWidth="1"/>
    <col min="13" max="13" width="18.9296875" style="15" customWidth="1"/>
    <col min="14" max="14" width="18.796875" style="15" hidden="1" customWidth="1"/>
    <col min="15" max="15" width="15.53125" style="1" customWidth="1"/>
    <col min="16" max="16" width="18.73046875" style="16" customWidth="1"/>
    <col min="17" max="19" width="15.53125" style="16" customWidth="1"/>
    <col min="20" max="20" width="21.19921875" style="16" customWidth="1"/>
    <col min="21" max="21" width="15.53125" style="16" customWidth="1"/>
    <col min="22" max="22" width="15.53125" style="1" customWidth="1"/>
    <col min="23" max="23" width="19.6640625" style="1" customWidth="1"/>
    <col min="24" max="25" width="15.53125" style="1" customWidth="1"/>
    <col min="26" max="26" width="20.06640625" style="1" customWidth="1"/>
    <col min="27" max="27" width="15.53125" style="1" customWidth="1"/>
    <col min="28" max="16384" width="8.796875" style="1"/>
  </cols>
  <sheetData>
    <row r="1" spans="1:27" ht="42.85" customHeight="1" x14ac:dyDescent="0.45">
      <c r="A1" s="356" t="s">
        <v>936</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row>
    <row r="2" spans="1:27" ht="42.85" customHeight="1" x14ac:dyDescent="0.45">
      <c r="A2" s="357" t="s">
        <v>518</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row>
    <row r="3" spans="1:27" ht="42.85" customHeight="1" x14ac:dyDescent="0.45">
      <c r="A3" s="358" t="s">
        <v>1033</v>
      </c>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row>
    <row r="4" spans="1:27" ht="39.4" customHeight="1" x14ac:dyDescent="0.45">
      <c r="A4" s="359" t="s">
        <v>573</v>
      </c>
      <c r="B4" s="360"/>
      <c r="C4" s="360"/>
      <c r="D4" s="361"/>
      <c r="E4" s="365" t="s">
        <v>767</v>
      </c>
      <c r="F4" s="366"/>
      <c r="G4" s="349" t="s">
        <v>587</v>
      </c>
      <c r="H4" s="367" t="s">
        <v>1263</v>
      </c>
      <c r="I4" s="368" t="s">
        <v>586</v>
      </c>
      <c r="J4" s="349" t="s">
        <v>16</v>
      </c>
      <c r="K4" s="103" t="s">
        <v>17</v>
      </c>
      <c r="L4" s="113" t="s">
        <v>742</v>
      </c>
      <c r="M4" s="113" t="s">
        <v>18</v>
      </c>
      <c r="N4" s="349" t="s">
        <v>1168</v>
      </c>
      <c r="O4" s="113" t="s">
        <v>19</v>
      </c>
      <c r="P4" s="20" t="s">
        <v>20</v>
      </c>
      <c r="Q4" s="537" t="s">
        <v>1171</v>
      </c>
      <c r="R4" s="538"/>
      <c r="S4" s="349" t="s">
        <v>1164</v>
      </c>
      <c r="T4" s="349" t="s">
        <v>838</v>
      </c>
      <c r="U4" s="349" t="s">
        <v>1165</v>
      </c>
      <c r="V4" s="20" t="s">
        <v>21</v>
      </c>
      <c r="W4" s="20" t="s">
        <v>22</v>
      </c>
      <c r="X4" s="349" t="s">
        <v>23</v>
      </c>
      <c r="Y4" s="349" t="s">
        <v>24</v>
      </c>
      <c r="Z4" s="349" t="s">
        <v>25</v>
      </c>
      <c r="AA4" s="349" t="s">
        <v>26</v>
      </c>
    </row>
    <row r="5" spans="1:27" ht="49.9" customHeight="1" x14ac:dyDescent="0.45">
      <c r="A5" s="362"/>
      <c r="B5" s="363"/>
      <c r="C5" s="363"/>
      <c r="D5" s="364"/>
      <c r="E5" s="103" t="s">
        <v>27</v>
      </c>
      <c r="F5" s="103" t="s">
        <v>28</v>
      </c>
      <c r="G5" s="350"/>
      <c r="H5" s="367"/>
      <c r="I5" s="368"/>
      <c r="J5" s="350"/>
      <c r="K5" s="351" t="s">
        <v>30</v>
      </c>
      <c r="L5" s="352"/>
      <c r="M5" s="103" t="s">
        <v>938</v>
      </c>
      <c r="N5" s="350"/>
      <c r="O5" s="150" t="s">
        <v>31</v>
      </c>
      <c r="P5" s="103" t="s">
        <v>31</v>
      </c>
      <c r="Q5" s="103" t="s">
        <v>31</v>
      </c>
      <c r="R5" s="150" t="s">
        <v>840</v>
      </c>
      <c r="S5" s="350"/>
      <c r="T5" s="350"/>
      <c r="U5" s="350"/>
      <c r="V5" s="150" t="s">
        <v>31</v>
      </c>
      <c r="W5" s="311" t="s">
        <v>31</v>
      </c>
      <c r="X5" s="350"/>
      <c r="Y5" s="350"/>
      <c r="Z5" s="350"/>
      <c r="AA5" s="350"/>
    </row>
    <row r="6" spans="1:27" ht="28.5" customHeight="1" x14ac:dyDescent="0.45">
      <c r="A6" s="353" t="s">
        <v>323</v>
      </c>
      <c r="B6" s="354"/>
      <c r="C6" s="354"/>
      <c r="D6" s="354"/>
      <c r="E6" s="354"/>
      <c r="F6" s="354"/>
      <c r="G6" s="354"/>
      <c r="H6" s="354"/>
      <c r="I6" s="354"/>
      <c r="J6" s="354"/>
      <c r="K6" s="354"/>
      <c r="L6" s="354"/>
      <c r="M6" s="354"/>
      <c r="N6" s="354"/>
      <c r="O6" s="354"/>
      <c r="P6" s="354"/>
      <c r="Q6" s="354"/>
      <c r="R6" s="354"/>
      <c r="S6" s="354"/>
      <c r="T6" s="354"/>
      <c r="U6" s="354"/>
      <c r="V6" s="354"/>
      <c r="W6" s="354"/>
      <c r="X6" s="354"/>
      <c r="Y6" s="354"/>
      <c r="Z6" s="354"/>
      <c r="AA6" s="355"/>
    </row>
    <row r="7" spans="1:27" ht="109.5" customHeight="1" x14ac:dyDescent="0.45">
      <c r="A7" s="346" t="s">
        <v>32</v>
      </c>
      <c r="B7" s="346" t="s">
        <v>33</v>
      </c>
      <c r="C7" s="346" t="s">
        <v>34</v>
      </c>
      <c r="D7" s="543" t="s">
        <v>575</v>
      </c>
      <c r="E7" s="320" t="s">
        <v>519</v>
      </c>
      <c r="F7" s="320" t="s">
        <v>520</v>
      </c>
      <c r="G7" s="286" t="s">
        <v>590</v>
      </c>
      <c r="H7" s="335" t="s">
        <v>37</v>
      </c>
      <c r="I7" s="110" t="s">
        <v>1234</v>
      </c>
      <c r="J7" s="36">
        <v>229</v>
      </c>
      <c r="K7" s="61">
        <v>229</v>
      </c>
      <c r="L7" s="61">
        <v>0</v>
      </c>
      <c r="M7" s="27" t="s">
        <v>950</v>
      </c>
      <c r="N7" s="27" t="s">
        <v>1236</v>
      </c>
      <c r="O7" s="109" t="s">
        <v>58</v>
      </c>
      <c r="P7" s="109" t="s">
        <v>58</v>
      </c>
      <c r="Q7" s="68" t="s">
        <v>58</v>
      </c>
      <c r="R7" s="68" t="s">
        <v>58</v>
      </c>
      <c r="S7" s="237" t="s">
        <v>1166</v>
      </c>
      <c r="T7" s="68" t="s">
        <v>58</v>
      </c>
      <c r="U7" s="68" t="s">
        <v>58</v>
      </c>
      <c r="V7" s="109" t="s">
        <v>58</v>
      </c>
      <c r="W7" s="88">
        <v>294</v>
      </c>
      <c r="X7" s="62" t="s">
        <v>42</v>
      </c>
      <c r="Y7" s="110" t="s">
        <v>521</v>
      </c>
      <c r="Z7" s="110" t="s">
        <v>1153</v>
      </c>
      <c r="AA7" s="110" t="s">
        <v>2</v>
      </c>
    </row>
    <row r="8" spans="1:27" ht="109.05" customHeight="1" x14ac:dyDescent="0.45">
      <c r="A8" s="347"/>
      <c r="B8" s="347"/>
      <c r="C8" s="347"/>
      <c r="D8" s="544"/>
      <c r="E8" s="321"/>
      <c r="F8" s="321"/>
      <c r="G8" s="286" t="s">
        <v>591</v>
      </c>
      <c r="H8" s="336"/>
      <c r="I8" s="110" t="s">
        <v>1235</v>
      </c>
      <c r="J8" s="36">
        <v>113</v>
      </c>
      <c r="K8" s="61">
        <v>52</v>
      </c>
      <c r="L8" s="61">
        <f>113-52</f>
        <v>61</v>
      </c>
      <c r="M8" s="27" t="s">
        <v>1193</v>
      </c>
      <c r="N8" s="27" t="s">
        <v>1237</v>
      </c>
      <c r="O8" s="109" t="s">
        <v>58</v>
      </c>
      <c r="P8" s="109" t="s">
        <v>58</v>
      </c>
      <c r="Q8" s="68" t="s">
        <v>58</v>
      </c>
      <c r="R8" s="68" t="s">
        <v>58</v>
      </c>
      <c r="S8" s="237" t="s">
        <v>1166</v>
      </c>
      <c r="T8" s="68" t="s">
        <v>58</v>
      </c>
      <c r="U8" s="68" t="s">
        <v>58</v>
      </c>
      <c r="V8" s="109" t="s">
        <v>58</v>
      </c>
      <c r="W8" s="109">
        <v>61</v>
      </c>
      <c r="X8" s="62" t="s">
        <v>1240</v>
      </c>
      <c r="Y8" s="110" t="s">
        <v>533</v>
      </c>
      <c r="Z8" s="110" t="s">
        <v>1238</v>
      </c>
      <c r="AA8" s="110" t="s">
        <v>2</v>
      </c>
    </row>
    <row r="9" spans="1:27" ht="109.05" customHeight="1" x14ac:dyDescent="0.45">
      <c r="A9" s="347"/>
      <c r="B9" s="347"/>
      <c r="C9" s="347"/>
      <c r="D9" s="544"/>
      <c r="E9" s="321"/>
      <c r="F9" s="321"/>
      <c r="G9" s="286" t="s">
        <v>592</v>
      </c>
      <c r="H9" s="336"/>
      <c r="I9" s="110" t="s">
        <v>1239</v>
      </c>
      <c r="J9" s="36">
        <v>292</v>
      </c>
      <c r="K9" s="61">
        <v>149</v>
      </c>
      <c r="L9" s="61">
        <f>292-149</f>
        <v>143</v>
      </c>
      <c r="M9" s="27" t="s">
        <v>1194</v>
      </c>
      <c r="N9" s="27" t="s">
        <v>916</v>
      </c>
      <c r="O9" s="109" t="s">
        <v>58</v>
      </c>
      <c r="P9" s="109" t="s">
        <v>58</v>
      </c>
      <c r="Q9" s="68" t="s">
        <v>58</v>
      </c>
      <c r="R9" s="68" t="s">
        <v>58</v>
      </c>
      <c r="S9" s="237" t="s">
        <v>1166</v>
      </c>
      <c r="T9" s="68" t="s">
        <v>58</v>
      </c>
      <c r="U9" s="68" t="s">
        <v>58</v>
      </c>
      <c r="V9" s="109" t="s">
        <v>58</v>
      </c>
      <c r="W9" s="109">
        <v>143</v>
      </c>
      <c r="X9" s="62">
        <v>6719736</v>
      </c>
      <c r="Y9" s="110" t="s">
        <v>532</v>
      </c>
      <c r="Z9" s="110" t="s">
        <v>1238</v>
      </c>
      <c r="AA9" s="110" t="s">
        <v>2</v>
      </c>
    </row>
    <row r="10" spans="1:27" ht="109.05" customHeight="1" x14ac:dyDescent="0.45">
      <c r="A10" s="347"/>
      <c r="B10" s="347"/>
      <c r="C10" s="347"/>
      <c r="D10" s="544"/>
      <c r="E10" s="321"/>
      <c r="F10" s="321"/>
      <c r="G10" s="286" t="s">
        <v>603</v>
      </c>
      <c r="H10" s="336"/>
      <c r="I10" s="110" t="s">
        <v>1241</v>
      </c>
      <c r="J10" s="36">
        <v>343</v>
      </c>
      <c r="K10" s="61">
        <v>183</v>
      </c>
      <c r="L10" s="61">
        <f>343-183</f>
        <v>160</v>
      </c>
      <c r="M10" s="27" t="s">
        <v>1192</v>
      </c>
      <c r="N10" s="27" t="s">
        <v>1268</v>
      </c>
      <c r="O10" s="109" t="s">
        <v>58</v>
      </c>
      <c r="P10" s="109" t="s">
        <v>58</v>
      </c>
      <c r="Q10" s="68" t="s">
        <v>58</v>
      </c>
      <c r="R10" s="68" t="s">
        <v>58</v>
      </c>
      <c r="S10" s="237" t="s">
        <v>1166</v>
      </c>
      <c r="T10" s="68" t="s">
        <v>58</v>
      </c>
      <c r="U10" s="68" t="s">
        <v>58</v>
      </c>
      <c r="V10" s="109" t="s">
        <v>58</v>
      </c>
      <c r="W10" s="109">
        <v>160</v>
      </c>
      <c r="X10" s="62" t="s">
        <v>1242</v>
      </c>
      <c r="Y10" s="110" t="s">
        <v>533</v>
      </c>
      <c r="Z10" s="110" t="s">
        <v>1238</v>
      </c>
      <c r="AA10" s="110" t="s">
        <v>2</v>
      </c>
    </row>
    <row r="11" spans="1:27" ht="109.05" customHeight="1" x14ac:dyDescent="0.45">
      <c r="A11" s="347"/>
      <c r="B11" s="347"/>
      <c r="C11" s="347"/>
      <c r="D11" s="544"/>
      <c r="E11" s="321"/>
      <c r="F11" s="321"/>
      <c r="G11" s="286" t="s">
        <v>604</v>
      </c>
      <c r="H11" s="336"/>
      <c r="I11" s="110" t="s">
        <v>1266</v>
      </c>
      <c r="J11" s="36">
        <v>320</v>
      </c>
      <c r="K11" s="61">
        <v>254</v>
      </c>
      <c r="L11" s="61">
        <f>320-254</f>
        <v>66</v>
      </c>
      <c r="M11" s="27" t="s">
        <v>1210</v>
      </c>
      <c r="N11" s="27" t="s">
        <v>916</v>
      </c>
      <c r="O11" s="109" t="s">
        <v>58</v>
      </c>
      <c r="P11" s="109" t="s">
        <v>58</v>
      </c>
      <c r="Q11" s="68" t="s">
        <v>58</v>
      </c>
      <c r="R11" s="68" t="s">
        <v>58</v>
      </c>
      <c r="S11" s="237" t="s">
        <v>1166</v>
      </c>
      <c r="T11" s="68" t="s">
        <v>58</v>
      </c>
      <c r="U11" s="68" t="s">
        <v>58</v>
      </c>
      <c r="V11" s="109" t="s">
        <v>58</v>
      </c>
      <c r="W11" s="109">
        <v>66</v>
      </c>
      <c r="X11" s="62">
        <v>13800000</v>
      </c>
      <c r="Y11" s="110" t="s">
        <v>525</v>
      </c>
      <c r="Z11" s="110" t="s">
        <v>1238</v>
      </c>
      <c r="AA11" s="110" t="s">
        <v>2</v>
      </c>
    </row>
    <row r="12" spans="1:27" ht="109.05" customHeight="1" x14ac:dyDescent="0.45">
      <c r="A12" s="347"/>
      <c r="B12" s="347"/>
      <c r="C12" s="347"/>
      <c r="D12" s="544"/>
      <c r="E12" s="321"/>
      <c r="F12" s="321"/>
      <c r="G12" s="286" t="s">
        <v>930</v>
      </c>
      <c r="H12" s="336"/>
      <c r="I12" s="110" t="s">
        <v>1265</v>
      </c>
      <c r="J12" s="36">
        <v>160</v>
      </c>
      <c r="K12" s="61" t="s">
        <v>935</v>
      </c>
      <c r="L12" s="61">
        <v>160</v>
      </c>
      <c r="M12" s="27" t="s">
        <v>1192</v>
      </c>
      <c r="N12" s="27" t="s">
        <v>916</v>
      </c>
      <c r="O12" s="109" t="s">
        <v>58</v>
      </c>
      <c r="P12" s="109" t="s">
        <v>58</v>
      </c>
      <c r="Q12" s="68" t="s">
        <v>58</v>
      </c>
      <c r="R12" s="68" t="s">
        <v>58</v>
      </c>
      <c r="S12" s="237" t="s">
        <v>1166</v>
      </c>
      <c r="T12" s="68" t="s">
        <v>58</v>
      </c>
      <c r="U12" s="68" t="s">
        <v>58</v>
      </c>
      <c r="V12" s="109" t="s">
        <v>58</v>
      </c>
      <c r="W12" s="109">
        <v>160</v>
      </c>
      <c r="X12" s="62">
        <v>5368000</v>
      </c>
      <c r="Y12" s="110" t="s">
        <v>523</v>
      </c>
      <c r="Z12" s="110" t="s">
        <v>1238</v>
      </c>
      <c r="AA12" s="110" t="s">
        <v>2</v>
      </c>
    </row>
    <row r="13" spans="1:27" ht="109.05" customHeight="1" x14ac:dyDescent="0.45">
      <c r="A13" s="347"/>
      <c r="B13" s="347"/>
      <c r="C13" s="347"/>
      <c r="D13" s="544"/>
      <c r="E13" s="321"/>
      <c r="F13" s="321"/>
      <c r="G13" s="286" t="s">
        <v>931</v>
      </c>
      <c r="H13" s="336"/>
      <c r="I13" s="110" t="s">
        <v>1264</v>
      </c>
      <c r="J13" s="36">
        <v>188</v>
      </c>
      <c r="K13" s="61">
        <v>188</v>
      </c>
      <c r="L13" s="61" t="s">
        <v>58</v>
      </c>
      <c r="M13" s="27" t="s">
        <v>1243</v>
      </c>
      <c r="N13" s="27" t="s">
        <v>1236</v>
      </c>
      <c r="O13" s="109" t="s">
        <v>58</v>
      </c>
      <c r="P13" s="109" t="s">
        <v>58</v>
      </c>
      <c r="Q13" s="68" t="s">
        <v>58</v>
      </c>
      <c r="R13" s="68" t="s">
        <v>58</v>
      </c>
      <c r="S13" s="237" t="s">
        <v>1166</v>
      </c>
      <c r="T13" s="68" t="s">
        <v>58</v>
      </c>
      <c r="U13" s="68" t="s">
        <v>58</v>
      </c>
      <c r="V13" s="109" t="s">
        <v>58</v>
      </c>
      <c r="W13" s="109">
        <v>60</v>
      </c>
      <c r="X13" s="62" t="s">
        <v>1073</v>
      </c>
      <c r="Y13" s="110" t="s">
        <v>524</v>
      </c>
      <c r="Z13" s="110" t="s">
        <v>1238</v>
      </c>
      <c r="AA13" s="110" t="s">
        <v>2</v>
      </c>
    </row>
    <row r="14" spans="1:27" ht="109.05" customHeight="1" x14ac:dyDescent="0.45">
      <c r="A14" s="347"/>
      <c r="B14" s="347"/>
      <c r="C14" s="347"/>
      <c r="D14" s="544"/>
      <c r="E14" s="321"/>
      <c r="F14" s="321"/>
      <c r="G14" s="286" t="s">
        <v>1225</v>
      </c>
      <c r="H14" s="336"/>
      <c r="I14" s="110" t="s">
        <v>1267</v>
      </c>
      <c r="J14" s="36">
        <v>75</v>
      </c>
      <c r="K14" s="61" t="s">
        <v>935</v>
      </c>
      <c r="L14" s="61" t="s">
        <v>935</v>
      </c>
      <c r="M14" s="27" t="s">
        <v>1244</v>
      </c>
      <c r="N14" s="27" t="s">
        <v>58</v>
      </c>
      <c r="O14" s="109" t="s">
        <v>58</v>
      </c>
      <c r="P14" s="109" t="s">
        <v>58</v>
      </c>
      <c r="Q14" s="68" t="s">
        <v>58</v>
      </c>
      <c r="R14" s="68" t="s">
        <v>58</v>
      </c>
      <c r="S14" s="237" t="s">
        <v>1166</v>
      </c>
      <c r="T14" s="68" t="s">
        <v>58</v>
      </c>
      <c r="U14" s="68" t="s">
        <v>58</v>
      </c>
      <c r="V14" s="109" t="s">
        <v>58</v>
      </c>
      <c r="W14" s="109">
        <v>75</v>
      </c>
      <c r="X14" s="62" t="s">
        <v>1245</v>
      </c>
      <c r="Y14" s="110" t="s">
        <v>521</v>
      </c>
      <c r="Z14" s="110" t="s">
        <v>1238</v>
      </c>
      <c r="AA14" s="110" t="s">
        <v>2</v>
      </c>
    </row>
    <row r="15" spans="1:27" ht="109.05" customHeight="1" x14ac:dyDescent="0.45">
      <c r="A15" s="347"/>
      <c r="B15" s="347"/>
      <c r="C15" s="347"/>
      <c r="D15" s="544"/>
      <c r="E15" s="321"/>
      <c r="F15" s="321"/>
      <c r="G15" s="286" t="s">
        <v>593</v>
      </c>
      <c r="H15" s="336"/>
      <c r="I15" s="110" t="s">
        <v>994</v>
      </c>
      <c r="J15" s="46">
        <v>1</v>
      </c>
      <c r="K15" s="65">
        <v>0.59</v>
      </c>
      <c r="L15" s="65">
        <v>0.41</v>
      </c>
      <c r="M15" s="48" t="s">
        <v>1189</v>
      </c>
      <c r="N15" s="27" t="s">
        <v>916</v>
      </c>
      <c r="O15" s="109" t="s">
        <v>58</v>
      </c>
      <c r="P15" s="109" t="s">
        <v>58</v>
      </c>
      <c r="Q15" s="68" t="s">
        <v>58</v>
      </c>
      <c r="R15" s="68" t="s">
        <v>58</v>
      </c>
      <c r="S15" s="237" t="s">
        <v>1166</v>
      </c>
      <c r="T15" s="68" t="s">
        <v>58</v>
      </c>
      <c r="U15" s="68" t="s">
        <v>58</v>
      </c>
      <c r="V15" s="109" t="s">
        <v>58</v>
      </c>
      <c r="W15" s="49">
        <v>1</v>
      </c>
      <c r="X15" s="62" t="s">
        <v>1073</v>
      </c>
      <c r="Y15" s="110" t="s">
        <v>524</v>
      </c>
      <c r="Z15" s="110" t="s">
        <v>1154</v>
      </c>
      <c r="AA15" s="110" t="s">
        <v>2</v>
      </c>
    </row>
    <row r="16" spans="1:27" ht="109.05" customHeight="1" x14ac:dyDescent="0.45">
      <c r="A16" s="347"/>
      <c r="B16" s="347"/>
      <c r="C16" s="347"/>
      <c r="D16" s="544"/>
      <c r="E16" s="321"/>
      <c r="F16" s="321"/>
      <c r="G16" s="286" t="s">
        <v>594</v>
      </c>
      <c r="H16" s="336"/>
      <c r="I16" s="110" t="s">
        <v>963</v>
      </c>
      <c r="J16" s="46">
        <v>1</v>
      </c>
      <c r="K16" s="61" t="s">
        <v>935</v>
      </c>
      <c r="L16" s="61" t="s">
        <v>935</v>
      </c>
      <c r="M16" s="63" t="s">
        <v>1196</v>
      </c>
      <c r="N16" s="63" t="s">
        <v>58</v>
      </c>
      <c r="O16" s="109" t="s">
        <v>58</v>
      </c>
      <c r="P16" s="109" t="s">
        <v>58</v>
      </c>
      <c r="Q16" s="68" t="s">
        <v>58</v>
      </c>
      <c r="R16" s="68" t="s">
        <v>58</v>
      </c>
      <c r="S16" s="237" t="s">
        <v>1166</v>
      </c>
      <c r="T16" s="68" t="s">
        <v>58</v>
      </c>
      <c r="U16" s="68" t="s">
        <v>58</v>
      </c>
      <c r="V16" s="109" t="s">
        <v>58</v>
      </c>
      <c r="W16" s="49">
        <v>1</v>
      </c>
      <c r="X16" s="62" t="s">
        <v>1073</v>
      </c>
      <c r="Y16" s="110" t="s">
        <v>525</v>
      </c>
      <c r="Z16" s="110" t="s">
        <v>1154</v>
      </c>
      <c r="AA16" s="110" t="s">
        <v>2</v>
      </c>
    </row>
    <row r="17" spans="1:27" ht="109.05" customHeight="1" x14ac:dyDescent="0.45">
      <c r="A17" s="347"/>
      <c r="B17" s="347"/>
      <c r="C17" s="347"/>
      <c r="D17" s="544"/>
      <c r="E17" s="321"/>
      <c r="F17" s="321"/>
      <c r="G17" s="286" t="s">
        <v>1228</v>
      </c>
      <c r="H17" s="336"/>
      <c r="I17" s="110" t="s">
        <v>1229</v>
      </c>
      <c r="J17" s="46">
        <v>1</v>
      </c>
      <c r="K17" s="61" t="s">
        <v>935</v>
      </c>
      <c r="L17" s="61" t="s">
        <v>935</v>
      </c>
      <c r="M17" s="63" t="s">
        <v>1257</v>
      </c>
      <c r="N17" s="63" t="s">
        <v>1230</v>
      </c>
      <c r="O17" s="109" t="s">
        <v>58</v>
      </c>
      <c r="P17" s="109" t="s">
        <v>58</v>
      </c>
      <c r="Q17" s="68" t="s">
        <v>58</v>
      </c>
      <c r="R17" s="68" t="s">
        <v>58</v>
      </c>
      <c r="S17" s="237" t="s">
        <v>1166</v>
      </c>
      <c r="T17" s="68" t="s">
        <v>58</v>
      </c>
      <c r="U17" s="68" t="s">
        <v>58</v>
      </c>
      <c r="V17" s="109" t="s">
        <v>58</v>
      </c>
      <c r="W17" s="49">
        <v>0.5</v>
      </c>
      <c r="X17" s="62" t="s">
        <v>1246</v>
      </c>
      <c r="Y17" s="110" t="s">
        <v>532</v>
      </c>
      <c r="Z17" s="110" t="s">
        <v>1154</v>
      </c>
      <c r="AA17" s="110" t="s">
        <v>2</v>
      </c>
    </row>
    <row r="18" spans="1:27" ht="109.05" customHeight="1" x14ac:dyDescent="0.45">
      <c r="A18" s="347"/>
      <c r="B18" s="347"/>
      <c r="C18" s="347"/>
      <c r="D18" s="544"/>
      <c r="E18" s="321"/>
      <c r="F18" s="321"/>
      <c r="G18" s="286" t="s">
        <v>595</v>
      </c>
      <c r="H18" s="336"/>
      <c r="I18" s="110" t="s">
        <v>1190</v>
      </c>
      <c r="J18" s="46">
        <v>1</v>
      </c>
      <c r="K18" s="61" t="s">
        <v>935</v>
      </c>
      <c r="L18" s="61" t="s">
        <v>935</v>
      </c>
      <c r="M18" s="63" t="s">
        <v>1191</v>
      </c>
      <c r="N18" s="63" t="s">
        <v>1258</v>
      </c>
      <c r="O18" s="109" t="s">
        <v>58</v>
      </c>
      <c r="P18" s="109" t="s">
        <v>58</v>
      </c>
      <c r="Q18" s="68" t="s">
        <v>58</v>
      </c>
      <c r="R18" s="68" t="s">
        <v>58</v>
      </c>
      <c r="S18" s="237" t="s">
        <v>1166</v>
      </c>
      <c r="T18" s="68" t="s">
        <v>58</v>
      </c>
      <c r="U18" s="68" t="s">
        <v>58</v>
      </c>
      <c r="V18" s="109" t="s">
        <v>58</v>
      </c>
      <c r="W18" s="49">
        <v>1</v>
      </c>
      <c r="X18" s="62" t="s">
        <v>1073</v>
      </c>
      <c r="Y18" s="105" t="s">
        <v>532</v>
      </c>
      <c r="Z18" s="110" t="s">
        <v>1154</v>
      </c>
      <c r="AA18" s="110" t="s">
        <v>2</v>
      </c>
    </row>
    <row r="19" spans="1:27" ht="109.05" customHeight="1" x14ac:dyDescent="0.45">
      <c r="A19" s="347"/>
      <c r="B19" s="347"/>
      <c r="C19" s="347"/>
      <c r="D19" s="544"/>
      <c r="E19" s="321"/>
      <c r="F19" s="321"/>
      <c r="G19" s="286" t="s">
        <v>605</v>
      </c>
      <c r="H19" s="336"/>
      <c r="I19" s="110" t="s">
        <v>956</v>
      </c>
      <c r="J19" s="133">
        <v>1</v>
      </c>
      <c r="K19" s="65">
        <v>0.79</v>
      </c>
      <c r="L19" s="65">
        <v>0.21</v>
      </c>
      <c r="M19" s="27" t="s">
        <v>1198</v>
      </c>
      <c r="N19" s="27" t="s">
        <v>916</v>
      </c>
      <c r="O19" s="109" t="s">
        <v>58</v>
      </c>
      <c r="P19" s="109" t="s">
        <v>58</v>
      </c>
      <c r="Q19" s="68" t="s">
        <v>58</v>
      </c>
      <c r="R19" s="68" t="s">
        <v>58</v>
      </c>
      <c r="S19" s="237" t="s">
        <v>1166</v>
      </c>
      <c r="T19" s="68" t="s">
        <v>58</v>
      </c>
      <c r="U19" s="68" t="s">
        <v>58</v>
      </c>
      <c r="V19" s="109" t="s">
        <v>58</v>
      </c>
      <c r="W19" s="49">
        <v>1</v>
      </c>
      <c r="X19" s="62" t="s">
        <v>1247</v>
      </c>
      <c r="Y19" s="105" t="s">
        <v>523</v>
      </c>
      <c r="Z19" s="110" t="s">
        <v>1154</v>
      </c>
      <c r="AA19" s="110" t="s">
        <v>2</v>
      </c>
    </row>
    <row r="20" spans="1:27" ht="109.05" customHeight="1" x14ac:dyDescent="0.45">
      <c r="A20" s="347"/>
      <c r="B20" s="347"/>
      <c r="C20" s="347"/>
      <c r="D20" s="544"/>
      <c r="E20" s="321"/>
      <c r="F20" s="321"/>
      <c r="G20" s="286" t="s">
        <v>922</v>
      </c>
      <c r="H20" s="336"/>
      <c r="I20" s="110" t="s">
        <v>1272</v>
      </c>
      <c r="J20" s="133">
        <v>1</v>
      </c>
      <c r="K20" s="65">
        <v>0.98</v>
      </c>
      <c r="L20" s="65">
        <v>0.02</v>
      </c>
      <c r="M20" s="27" t="s">
        <v>1271</v>
      </c>
      <c r="N20" s="27"/>
      <c r="O20" s="109" t="s">
        <v>58</v>
      </c>
      <c r="P20" s="49">
        <v>1</v>
      </c>
      <c r="Q20" s="133">
        <v>1</v>
      </c>
      <c r="R20" s="133">
        <v>1</v>
      </c>
      <c r="S20" s="237" t="s">
        <v>842</v>
      </c>
      <c r="T20" s="68" t="s">
        <v>58</v>
      </c>
      <c r="U20" s="68" t="s">
        <v>58</v>
      </c>
      <c r="V20" s="109" t="s">
        <v>58</v>
      </c>
      <c r="W20" s="49" t="s">
        <v>58</v>
      </c>
      <c r="X20" s="545">
        <v>5314792</v>
      </c>
      <c r="Y20" s="105" t="s">
        <v>532</v>
      </c>
      <c r="Z20" s="110" t="s">
        <v>1154</v>
      </c>
      <c r="AA20" s="110" t="s">
        <v>2</v>
      </c>
    </row>
    <row r="21" spans="1:27" ht="109.05" customHeight="1" x14ac:dyDescent="0.45">
      <c r="A21" s="347"/>
      <c r="B21" s="347"/>
      <c r="C21" s="347"/>
      <c r="D21" s="544"/>
      <c r="E21" s="321"/>
      <c r="F21" s="321"/>
      <c r="G21" s="286" t="s">
        <v>925</v>
      </c>
      <c r="H21" s="336"/>
      <c r="I21" s="110" t="s">
        <v>1249</v>
      </c>
      <c r="J21" s="133">
        <v>1</v>
      </c>
      <c r="K21" s="65" t="s">
        <v>935</v>
      </c>
      <c r="L21" s="65" t="s">
        <v>935</v>
      </c>
      <c r="M21" s="27" t="s">
        <v>1248</v>
      </c>
      <c r="N21" s="27" t="s">
        <v>1250</v>
      </c>
      <c r="O21" s="109" t="s">
        <v>58</v>
      </c>
      <c r="P21" s="109" t="s">
        <v>58</v>
      </c>
      <c r="Q21" s="68" t="s">
        <v>58</v>
      </c>
      <c r="R21" s="68" t="s">
        <v>58</v>
      </c>
      <c r="S21" s="237" t="s">
        <v>1166</v>
      </c>
      <c r="T21" s="68" t="s">
        <v>58</v>
      </c>
      <c r="U21" s="68" t="s">
        <v>58</v>
      </c>
      <c r="V21" s="109" t="s">
        <v>58</v>
      </c>
      <c r="W21" s="49">
        <v>1</v>
      </c>
      <c r="X21" s="62" t="s">
        <v>1251</v>
      </c>
      <c r="Y21" s="105" t="s">
        <v>532</v>
      </c>
      <c r="Z21" s="110" t="s">
        <v>1154</v>
      </c>
      <c r="AA21" s="110" t="s">
        <v>2</v>
      </c>
    </row>
    <row r="22" spans="1:27" ht="109.05" customHeight="1" x14ac:dyDescent="0.45">
      <c r="A22" s="347"/>
      <c r="B22" s="347"/>
      <c r="C22" s="347"/>
      <c r="D22" s="544"/>
      <c r="E22" s="321"/>
      <c r="F22" s="321"/>
      <c r="G22" s="286" t="s">
        <v>929</v>
      </c>
      <c r="H22" s="375"/>
      <c r="I22" s="110" t="s">
        <v>1197</v>
      </c>
      <c r="J22" s="46">
        <v>1</v>
      </c>
      <c r="K22" s="47">
        <v>0.75</v>
      </c>
      <c r="L22" s="47">
        <v>0.25</v>
      </c>
      <c r="M22" s="48" t="s">
        <v>1195</v>
      </c>
      <c r="N22" s="27" t="s">
        <v>916</v>
      </c>
      <c r="O22" s="109" t="s">
        <v>58</v>
      </c>
      <c r="P22" s="109" t="s">
        <v>58</v>
      </c>
      <c r="Q22" s="68" t="s">
        <v>58</v>
      </c>
      <c r="R22" s="68" t="s">
        <v>58</v>
      </c>
      <c r="S22" s="237" t="s">
        <v>1166</v>
      </c>
      <c r="T22" s="68" t="s">
        <v>58</v>
      </c>
      <c r="U22" s="68" t="s">
        <v>58</v>
      </c>
      <c r="V22" s="109" t="s">
        <v>58</v>
      </c>
      <c r="W22" s="49">
        <v>1</v>
      </c>
      <c r="X22" s="62">
        <v>970370</v>
      </c>
      <c r="Y22" s="105" t="s">
        <v>532</v>
      </c>
      <c r="Z22" s="110" t="s">
        <v>1154</v>
      </c>
      <c r="AA22" s="110" t="s">
        <v>2</v>
      </c>
    </row>
    <row r="23" spans="1:27" ht="109.05" customHeight="1" x14ac:dyDescent="0.45">
      <c r="A23" s="347"/>
      <c r="B23" s="347"/>
      <c r="C23" s="347"/>
      <c r="D23" s="544"/>
      <c r="E23" s="337" t="s">
        <v>530</v>
      </c>
      <c r="F23" s="337" t="s">
        <v>186</v>
      </c>
      <c r="G23" s="60" t="s">
        <v>596</v>
      </c>
      <c r="H23" s="335" t="s">
        <v>531</v>
      </c>
      <c r="I23" s="105" t="s">
        <v>1145</v>
      </c>
      <c r="J23" s="133">
        <v>1</v>
      </c>
      <c r="K23" s="61" t="s">
        <v>935</v>
      </c>
      <c r="L23" s="61" t="s">
        <v>935</v>
      </c>
      <c r="M23" s="63" t="s">
        <v>1146</v>
      </c>
      <c r="N23" s="27" t="s">
        <v>1252</v>
      </c>
      <c r="O23" s="109" t="s">
        <v>58</v>
      </c>
      <c r="P23" s="109" t="s">
        <v>58</v>
      </c>
      <c r="Q23" s="68" t="s">
        <v>58</v>
      </c>
      <c r="R23" s="68" t="s">
        <v>58</v>
      </c>
      <c r="S23" s="237" t="s">
        <v>1166</v>
      </c>
      <c r="T23" s="68" t="s">
        <v>58</v>
      </c>
      <c r="U23" s="68" t="s">
        <v>58</v>
      </c>
      <c r="V23" s="109" t="s">
        <v>58</v>
      </c>
      <c r="W23" s="49">
        <v>1</v>
      </c>
      <c r="X23" s="62" t="s">
        <v>42</v>
      </c>
      <c r="Y23" s="105" t="s">
        <v>523</v>
      </c>
      <c r="Z23" s="110" t="s">
        <v>1154</v>
      </c>
      <c r="AA23" s="105" t="s">
        <v>2</v>
      </c>
    </row>
    <row r="24" spans="1:27" ht="109.05" customHeight="1" x14ac:dyDescent="0.45">
      <c r="A24" s="347"/>
      <c r="B24" s="347"/>
      <c r="C24" s="347"/>
      <c r="D24" s="544"/>
      <c r="E24" s="338"/>
      <c r="F24" s="338"/>
      <c r="G24" s="60" t="s">
        <v>597</v>
      </c>
      <c r="H24" s="336"/>
      <c r="I24" s="105" t="s">
        <v>982</v>
      </c>
      <c r="J24" s="46">
        <v>1</v>
      </c>
      <c r="K24" s="61" t="s">
        <v>935</v>
      </c>
      <c r="L24" s="61" t="s">
        <v>935</v>
      </c>
      <c r="M24" s="63" t="s">
        <v>1147</v>
      </c>
      <c r="N24" s="27" t="s">
        <v>1252</v>
      </c>
      <c r="O24" s="109" t="s">
        <v>58</v>
      </c>
      <c r="P24" s="109" t="s">
        <v>58</v>
      </c>
      <c r="Q24" s="68" t="s">
        <v>58</v>
      </c>
      <c r="R24" s="68" t="s">
        <v>58</v>
      </c>
      <c r="S24" s="237" t="s">
        <v>1166</v>
      </c>
      <c r="T24" s="68" t="s">
        <v>58</v>
      </c>
      <c r="U24" s="68" t="s">
        <v>58</v>
      </c>
      <c r="V24" s="109" t="s">
        <v>58</v>
      </c>
      <c r="W24" s="49">
        <v>1</v>
      </c>
      <c r="X24" s="62" t="s">
        <v>42</v>
      </c>
      <c r="Y24" s="105" t="s">
        <v>528</v>
      </c>
      <c r="Z24" s="110" t="s">
        <v>1154</v>
      </c>
      <c r="AA24" s="110" t="s">
        <v>2</v>
      </c>
    </row>
    <row r="25" spans="1:27" ht="109.05" customHeight="1" x14ac:dyDescent="0.45">
      <c r="A25" s="347"/>
      <c r="B25" s="347"/>
      <c r="C25" s="347"/>
      <c r="D25" s="544"/>
      <c r="E25" s="338"/>
      <c r="F25" s="338"/>
      <c r="G25" s="60" t="s">
        <v>598</v>
      </c>
      <c r="H25" s="336"/>
      <c r="I25" s="105" t="s">
        <v>983</v>
      </c>
      <c r="J25" s="46">
        <v>1</v>
      </c>
      <c r="K25" s="61" t="s">
        <v>935</v>
      </c>
      <c r="L25" s="61" t="s">
        <v>935</v>
      </c>
      <c r="M25" s="63" t="s">
        <v>1146</v>
      </c>
      <c r="N25" s="27" t="s">
        <v>1252</v>
      </c>
      <c r="O25" s="109" t="s">
        <v>58</v>
      </c>
      <c r="P25" s="109" t="s">
        <v>58</v>
      </c>
      <c r="Q25" s="68" t="s">
        <v>58</v>
      </c>
      <c r="R25" s="68" t="s">
        <v>58</v>
      </c>
      <c r="S25" s="237" t="s">
        <v>1166</v>
      </c>
      <c r="T25" s="68" t="s">
        <v>58</v>
      </c>
      <c r="U25" s="68" t="s">
        <v>58</v>
      </c>
      <c r="V25" s="109" t="s">
        <v>58</v>
      </c>
      <c r="W25" s="49">
        <v>1</v>
      </c>
      <c r="X25" s="62" t="s">
        <v>42</v>
      </c>
      <c r="Y25" s="105" t="s">
        <v>532</v>
      </c>
      <c r="Z25" s="110" t="s">
        <v>1154</v>
      </c>
      <c r="AA25" s="110" t="s">
        <v>2</v>
      </c>
    </row>
    <row r="26" spans="1:27" ht="109.05" customHeight="1" x14ac:dyDescent="0.45">
      <c r="A26" s="347"/>
      <c r="B26" s="347"/>
      <c r="C26" s="347"/>
      <c r="D26" s="544"/>
      <c r="E26" s="338"/>
      <c r="F26" s="338"/>
      <c r="G26" s="60" t="s">
        <v>599</v>
      </c>
      <c r="H26" s="336"/>
      <c r="I26" s="105" t="s">
        <v>1270</v>
      </c>
      <c r="J26" s="46">
        <v>1</v>
      </c>
      <c r="K26" s="61" t="s">
        <v>935</v>
      </c>
      <c r="L26" s="61" t="s">
        <v>935</v>
      </c>
      <c r="M26" s="63" t="s">
        <v>1146</v>
      </c>
      <c r="N26" s="27" t="s">
        <v>916</v>
      </c>
      <c r="O26" s="109" t="s">
        <v>58</v>
      </c>
      <c r="P26" s="109" t="s">
        <v>58</v>
      </c>
      <c r="Q26" s="68" t="s">
        <v>58</v>
      </c>
      <c r="R26" s="68" t="s">
        <v>58</v>
      </c>
      <c r="S26" s="237" t="s">
        <v>1166</v>
      </c>
      <c r="T26" s="68" t="s">
        <v>58</v>
      </c>
      <c r="U26" s="68" t="s">
        <v>58</v>
      </c>
      <c r="V26" s="109" t="s">
        <v>58</v>
      </c>
      <c r="W26" s="49">
        <v>1</v>
      </c>
      <c r="X26" s="62">
        <v>300000</v>
      </c>
      <c r="Y26" s="105" t="s">
        <v>521</v>
      </c>
      <c r="Z26" s="110" t="s">
        <v>1154</v>
      </c>
      <c r="AA26" s="110" t="s">
        <v>2</v>
      </c>
    </row>
    <row r="27" spans="1:27" ht="109.05" customHeight="1" x14ac:dyDescent="0.45">
      <c r="A27" s="347"/>
      <c r="B27" s="347"/>
      <c r="C27" s="347"/>
      <c r="D27" s="544"/>
      <c r="E27" s="338"/>
      <c r="F27" s="338"/>
      <c r="G27" s="60" t="s">
        <v>600</v>
      </c>
      <c r="H27" s="336"/>
      <c r="I27" s="105" t="s">
        <v>1269</v>
      </c>
      <c r="J27" s="46">
        <v>1</v>
      </c>
      <c r="K27" s="61" t="s">
        <v>935</v>
      </c>
      <c r="L27" s="61" t="s">
        <v>935</v>
      </c>
      <c r="M27" s="63" t="s">
        <v>1146</v>
      </c>
      <c r="N27" s="27" t="s">
        <v>916</v>
      </c>
      <c r="O27" s="109" t="s">
        <v>58</v>
      </c>
      <c r="P27" s="109" t="s">
        <v>58</v>
      </c>
      <c r="Q27" s="68" t="s">
        <v>58</v>
      </c>
      <c r="R27" s="68" t="s">
        <v>58</v>
      </c>
      <c r="S27" s="237" t="s">
        <v>1166</v>
      </c>
      <c r="T27" s="68" t="s">
        <v>58</v>
      </c>
      <c r="U27" s="68" t="s">
        <v>58</v>
      </c>
      <c r="V27" s="109" t="s">
        <v>58</v>
      </c>
      <c r="W27" s="49">
        <v>1</v>
      </c>
      <c r="X27" s="62">
        <v>300000</v>
      </c>
      <c r="Y27" s="105" t="s">
        <v>533</v>
      </c>
      <c r="Z27" s="110" t="s">
        <v>1154</v>
      </c>
      <c r="AA27" s="110" t="s">
        <v>2</v>
      </c>
    </row>
    <row r="28" spans="1:27" ht="109.05" customHeight="1" x14ac:dyDescent="0.45">
      <c r="A28" s="347"/>
      <c r="B28" s="347"/>
      <c r="C28" s="347"/>
      <c r="D28" s="544"/>
      <c r="E28" s="338"/>
      <c r="F28" s="338"/>
      <c r="G28" s="60" t="s">
        <v>601</v>
      </c>
      <c r="H28" s="336"/>
      <c r="I28" s="105" t="s">
        <v>986</v>
      </c>
      <c r="J28" s="46">
        <v>1</v>
      </c>
      <c r="K28" s="61" t="s">
        <v>935</v>
      </c>
      <c r="L28" s="61" t="s">
        <v>935</v>
      </c>
      <c r="M28" s="63" t="s">
        <v>1146</v>
      </c>
      <c r="N28" s="27" t="s">
        <v>1252</v>
      </c>
      <c r="O28" s="109" t="s">
        <v>58</v>
      </c>
      <c r="P28" s="109" t="s">
        <v>58</v>
      </c>
      <c r="Q28" s="68" t="s">
        <v>58</v>
      </c>
      <c r="R28" s="68" t="s">
        <v>58</v>
      </c>
      <c r="S28" s="237" t="s">
        <v>1166</v>
      </c>
      <c r="T28" s="68" t="s">
        <v>58</v>
      </c>
      <c r="U28" s="68" t="s">
        <v>58</v>
      </c>
      <c r="V28" s="109" t="s">
        <v>58</v>
      </c>
      <c r="W28" s="49">
        <v>1</v>
      </c>
      <c r="X28" s="62" t="s">
        <v>42</v>
      </c>
      <c r="Y28" s="105" t="s">
        <v>524</v>
      </c>
      <c r="Z28" s="110" t="s">
        <v>1154</v>
      </c>
      <c r="AA28" s="110" t="s">
        <v>2</v>
      </c>
    </row>
    <row r="29" spans="1:27" ht="109.05" customHeight="1" x14ac:dyDescent="0.45">
      <c r="A29" s="347"/>
      <c r="B29" s="347"/>
      <c r="C29" s="347"/>
      <c r="D29" s="544"/>
      <c r="E29" s="338"/>
      <c r="F29" s="338"/>
      <c r="G29" s="60" t="s">
        <v>602</v>
      </c>
      <c r="H29" s="336"/>
      <c r="I29" s="105" t="s">
        <v>987</v>
      </c>
      <c r="J29" s="46">
        <v>1</v>
      </c>
      <c r="K29" s="61" t="s">
        <v>935</v>
      </c>
      <c r="L29" s="61" t="s">
        <v>935</v>
      </c>
      <c r="M29" s="63" t="s">
        <v>1146</v>
      </c>
      <c r="N29" s="27" t="s">
        <v>1252</v>
      </c>
      <c r="O29" s="109" t="s">
        <v>58</v>
      </c>
      <c r="P29" s="109" t="s">
        <v>58</v>
      </c>
      <c r="Q29" s="68" t="s">
        <v>58</v>
      </c>
      <c r="R29" s="68" t="s">
        <v>58</v>
      </c>
      <c r="S29" s="237" t="s">
        <v>1166</v>
      </c>
      <c r="T29" s="68" t="s">
        <v>58</v>
      </c>
      <c r="U29" s="68" t="s">
        <v>58</v>
      </c>
      <c r="V29" s="109" t="s">
        <v>58</v>
      </c>
      <c r="W29" s="49">
        <v>1</v>
      </c>
      <c r="X29" s="62" t="s">
        <v>42</v>
      </c>
      <c r="Y29" s="105" t="s">
        <v>525</v>
      </c>
      <c r="Z29" s="110" t="s">
        <v>1154</v>
      </c>
      <c r="AA29" s="110" t="s">
        <v>2</v>
      </c>
    </row>
    <row r="30" spans="1:27" ht="28.25" customHeight="1" x14ac:dyDescent="0.45">
      <c r="A30" s="112"/>
      <c r="B30" s="106"/>
      <c r="C30" s="106"/>
      <c r="D30" s="106"/>
      <c r="E30" s="106"/>
      <c r="F30" s="106"/>
      <c r="G30" s="106"/>
      <c r="H30" s="106"/>
      <c r="I30" s="106"/>
      <c r="J30" s="106"/>
      <c r="K30" s="106"/>
      <c r="L30" s="106"/>
      <c r="M30" s="106"/>
      <c r="N30" s="106"/>
      <c r="O30" s="106"/>
      <c r="P30" s="106"/>
      <c r="Q30" s="106"/>
      <c r="R30" s="106"/>
      <c r="S30" s="106"/>
      <c r="T30" s="106"/>
      <c r="U30" s="106"/>
      <c r="V30" s="106"/>
      <c r="W30" s="106"/>
      <c r="X30" s="106"/>
      <c r="Y30" s="106"/>
      <c r="Z30" s="106"/>
      <c r="AA30" s="107"/>
    </row>
    <row r="31" spans="1:27" ht="109.05" customHeight="1" x14ac:dyDescent="0.45">
      <c r="A31" s="339" t="s">
        <v>77</v>
      </c>
      <c r="B31" s="340" t="s">
        <v>78</v>
      </c>
      <c r="C31" s="340" t="s">
        <v>53</v>
      </c>
      <c r="D31" s="341" t="s">
        <v>577</v>
      </c>
      <c r="E31" s="343" t="s">
        <v>407</v>
      </c>
      <c r="F31" s="343" t="s">
        <v>98</v>
      </c>
      <c r="G31" s="45" t="s">
        <v>764</v>
      </c>
      <c r="H31" s="323" t="s">
        <v>408</v>
      </c>
      <c r="I31" s="111" t="s">
        <v>1259</v>
      </c>
      <c r="J31" s="46">
        <v>1</v>
      </c>
      <c r="K31" s="65">
        <v>1</v>
      </c>
      <c r="L31" s="146" t="s">
        <v>58</v>
      </c>
      <c r="M31" s="48">
        <v>1</v>
      </c>
      <c r="N31" s="27" t="s">
        <v>1211</v>
      </c>
      <c r="O31" s="49">
        <v>0.25</v>
      </c>
      <c r="P31" s="49">
        <v>0.5</v>
      </c>
      <c r="Q31" s="46">
        <v>0.5</v>
      </c>
      <c r="R31" s="46">
        <v>0.5</v>
      </c>
      <c r="S31" s="236" t="s">
        <v>842</v>
      </c>
      <c r="T31" s="68" t="s">
        <v>58</v>
      </c>
      <c r="U31" s="68" t="s">
        <v>58</v>
      </c>
      <c r="V31" s="49">
        <v>0.75</v>
      </c>
      <c r="W31" s="93">
        <v>1</v>
      </c>
      <c r="X31" s="62">
        <v>1329000</v>
      </c>
      <c r="Y31" s="111" t="s">
        <v>59</v>
      </c>
      <c r="Z31" s="110" t="s">
        <v>1157</v>
      </c>
      <c r="AA31" s="111" t="s">
        <v>2</v>
      </c>
    </row>
    <row r="32" spans="1:27" ht="109.05" customHeight="1" x14ac:dyDescent="0.45">
      <c r="A32" s="339"/>
      <c r="B32" s="340"/>
      <c r="C32" s="340"/>
      <c r="D32" s="342"/>
      <c r="E32" s="344"/>
      <c r="F32" s="344"/>
      <c r="G32" s="45" t="s">
        <v>734</v>
      </c>
      <c r="H32" s="324"/>
      <c r="I32" s="110" t="s">
        <v>1260</v>
      </c>
      <c r="J32" s="36">
        <v>4</v>
      </c>
      <c r="K32" s="66">
        <v>4</v>
      </c>
      <c r="L32" s="146" t="s">
        <v>58</v>
      </c>
      <c r="M32" s="67">
        <v>4</v>
      </c>
      <c r="N32" s="67" t="s">
        <v>58</v>
      </c>
      <c r="O32" s="100">
        <v>1</v>
      </c>
      <c r="P32" s="100">
        <v>1</v>
      </c>
      <c r="Q32" s="302">
        <v>2</v>
      </c>
      <c r="R32" s="302">
        <v>2</v>
      </c>
      <c r="S32" s="236" t="s">
        <v>842</v>
      </c>
      <c r="T32" s="36" t="s">
        <v>58</v>
      </c>
      <c r="U32" s="36" t="s">
        <v>58</v>
      </c>
      <c r="V32" s="100">
        <v>1</v>
      </c>
      <c r="W32" s="100">
        <v>1</v>
      </c>
      <c r="X32" s="110" t="s">
        <v>58</v>
      </c>
      <c r="Y32" s="111" t="s">
        <v>84</v>
      </c>
      <c r="Z32" s="110" t="s">
        <v>1158</v>
      </c>
      <c r="AA32" s="110" t="s">
        <v>2</v>
      </c>
    </row>
    <row r="33" spans="1:27" ht="109.05" customHeight="1" x14ac:dyDescent="0.45">
      <c r="A33" s="339"/>
      <c r="B33" s="340"/>
      <c r="C33" s="340"/>
      <c r="D33" s="342"/>
      <c r="E33" s="345"/>
      <c r="F33" s="345"/>
      <c r="G33" s="45" t="s">
        <v>735</v>
      </c>
      <c r="H33" s="325"/>
      <c r="I33" s="111" t="s">
        <v>1261</v>
      </c>
      <c r="J33" s="36">
        <v>4</v>
      </c>
      <c r="K33" s="66">
        <v>4</v>
      </c>
      <c r="L33" s="146" t="s">
        <v>58</v>
      </c>
      <c r="M33" s="67">
        <v>4</v>
      </c>
      <c r="N33" s="67" t="s">
        <v>58</v>
      </c>
      <c r="O33" s="100">
        <v>1</v>
      </c>
      <c r="P33" s="100">
        <v>1</v>
      </c>
      <c r="Q33" s="302">
        <v>2</v>
      </c>
      <c r="R33" s="302">
        <v>2</v>
      </c>
      <c r="S33" s="236" t="s">
        <v>842</v>
      </c>
      <c r="T33" s="36" t="s">
        <v>58</v>
      </c>
      <c r="U33" s="36" t="s">
        <v>58</v>
      </c>
      <c r="V33" s="100">
        <v>1</v>
      </c>
      <c r="W33" s="100">
        <v>1</v>
      </c>
      <c r="X33" s="110" t="s">
        <v>58</v>
      </c>
      <c r="Y33" s="111" t="s">
        <v>84</v>
      </c>
      <c r="Z33" s="110" t="s">
        <v>1159</v>
      </c>
      <c r="AA33" s="110" t="s">
        <v>2</v>
      </c>
    </row>
    <row r="34" spans="1:27" ht="27" customHeight="1" x14ac:dyDescent="0.45">
      <c r="A34" s="326"/>
      <c r="B34" s="326"/>
      <c r="C34" s="326"/>
      <c r="D34" s="326"/>
      <c r="E34" s="326"/>
      <c r="F34" s="326"/>
      <c r="G34" s="326"/>
      <c r="H34" s="326"/>
      <c r="I34" s="326"/>
      <c r="J34" s="326"/>
      <c r="K34" s="326"/>
      <c r="L34" s="326"/>
      <c r="M34" s="326"/>
      <c r="N34" s="326"/>
      <c r="O34" s="326"/>
      <c r="P34" s="326"/>
      <c r="Q34" s="326"/>
      <c r="R34" s="326"/>
      <c r="S34" s="326"/>
      <c r="T34" s="326"/>
      <c r="U34" s="326"/>
      <c r="V34" s="326"/>
      <c r="W34" s="326"/>
      <c r="X34" s="326"/>
      <c r="Y34" s="326"/>
      <c r="Z34" s="326"/>
      <c r="AA34" s="327"/>
    </row>
    <row r="35" spans="1:27" ht="109.05" customHeight="1" x14ac:dyDescent="0.45">
      <c r="A35" s="328" t="s">
        <v>95</v>
      </c>
      <c r="B35" s="328" t="s">
        <v>539</v>
      </c>
      <c r="C35" s="328" t="s">
        <v>53</v>
      </c>
      <c r="D35" s="329" t="s">
        <v>578</v>
      </c>
      <c r="E35" s="59" t="s">
        <v>97</v>
      </c>
      <c r="F35" s="332" t="s">
        <v>289</v>
      </c>
      <c r="G35" s="59" t="s">
        <v>736</v>
      </c>
      <c r="H35" s="55" t="s">
        <v>99</v>
      </c>
      <c r="I35" s="55" t="s">
        <v>1262</v>
      </c>
      <c r="J35" s="56">
        <v>4</v>
      </c>
      <c r="K35" s="57">
        <v>4</v>
      </c>
      <c r="L35" s="146" t="s">
        <v>58</v>
      </c>
      <c r="M35" s="58">
        <v>4</v>
      </c>
      <c r="N35" s="58" t="s">
        <v>58</v>
      </c>
      <c r="O35" s="59">
        <v>1</v>
      </c>
      <c r="P35" s="59">
        <v>1</v>
      </c>
      <c r="Q35" s="56">
        <v>2</v>
      </c>
      <c r="R35" s="56">
        <v>2</v>
      </c>
      <c r="S35" s="236" t="s">
        <v>842</v>
      </c>
      <c r="T35" s="36" t="s">
        <v>58</v>
      </c>
      <c r="U35" s="36" t="s">
        <v>58</v>
      </c>
      <c r="V35" s="59">
        <v>1</v>
      </c>
      <c r="W35" s="96">
        <v>1</v>
      </c>
      <c r="X35" s="108" t="s">
        <v>58</v>
      </c>
      <c r="Y35" s="55" t="s">
        <v>58</v>
      </c>
      <c r="Z35" s="110" t="s">
        <v>292</v>
      </c>
      <c r="AA35" s="110" t="s">
        <v>2</v>
      </c>
    </row>
    <row r="36" spans="1:27" ht="109.05" customHeight="1" x14ac:dyDescent="0.45">
      <c r="A36" s="328"/>
      <c r="B36" s="328"/>
      <c r="C36" s="328"/>
      <c r="D36" s="330"/>
      <c r="E36" s="109" t="s">
        <v>177</v>
      </c>
      <c r="F36" s="333"/>
      <c r="G36" s="59" t="s">
        <v>737</v>
      </c>
      <c r="H36" s="110" t="s">
        <v>510</v>
      </c>
      <c r="I36" s="110" t="s">
        <v>906</v>
      </c>
      <c r="J36" s="36">
        <v>12</v>
      </c>
      <c r="K36" s="61">
        <v>12</v>
      </c>
      <c r="L36" s="146" t="s">
        <v>58</v>
      </c>
      <c r="M36" s="27">
        <v>12</v>
      </c>
      <c r="N36" s="27" t="s">
        <v>58</v>
      </c>
      <c r="O36" s="109">
        <v>3</v>
      </c>
      <c r="P36" s="109">
        <v>3</v>
      </c>
      <c r="Q36" s="36">
        <v>6</v>
      </c>
      <c r="R36" s="36">
        <v>6</v>
      </c>
      <c r="S36" s="236" t="s">
        <v>842</v>
      </c>
      <c r="T36" s="36" t="s">
        <v>58</v>
      </c>
      <c r="U36" s="36" t="s">
        <v>58</v>
      </c>
      <c r="V36" s="109">
        <v>3</v>
      </c>
      <c r="W36" s="109">
        <v>3</v>
      </c>
      <c r="X36" s="110" t="s">
        <v>58</v>
      </c>
      <c r="Y36" s="110" t="s">
        <v>59</v>
      </c>
      <c r="Z36" s="110" t="s">
        <v>1155</v>
      </c>
      <c r="AA36" s="110" t="s">
        <v>2</v>
      </c>
    </row>
    <row r="37" spans="1:27" ht="109.05" customHeight="1" x14ac:dyDescent="0.45">
      <c r="A37" s="328"/>
      <c r="B37" s="328"/>
      <c r="C37" s="328"/>
      <c r="D37" s="331"/>
      <c r="E37" s="109" t="s">
        <v>131</v>
      </c>
      <c r="F37" s="334"/>
      <c r="G37" s="59" t="s">
        <v>738</v>
      </c>
      <c r="H37" s="111" t="s">
        <v>132</v>
      </c>
      <c r="I37" s="110" t="s">
        <v>309</v>
      </c>
      <c r="J37" s="36">
        <v>4</v>
      </c>
      <c r="K37" s="24">
        <v>4</v>
      </c>
      <c r="L37" s="146" t="s">
        <v>58</v>
      </c>
      <c r="M37" s="27">
        <v>4</v>
      </c>
      <c r="N37" s="27" t="s">
        <v>58</v>
      </c>
      <c r="O37" s="109">
        <v>1</v>
      </c>
      <c r="P37" s="109">
        <v>1</v>
      </c>
      <c r="Q37" s="36">
        <v>2</v>
      </c>
      <c r="R37" s="36">
        <v>2</v>
      </c>
      <c r="S37" s="236" t="s">
        <v>842</v>
      </c>
      <c r="T37" s="36" t="s">
        <v>58</v>
      </c>
      <c r="U37" s="36" t="s">
        <v>58</v>
      </c>
      <c r="V37" s="109">
        <v>1</v>
      </c>
      <c r="W37" s="109">
        <v>1</v>
      </c>
      <c r="X37" s="111" t="s">
        <v>58</v>
      </c>
      <c r="Y37" s="110" t="s">
        <v>59</v>
      </c>
      <c r="Z37" s="110" t="s">
        <v>1156</v>
      </c>
      <c r="AA37" s="110" t="s">
        <v>2</v>
      </c>
    </row>
    <row r="38" spans="1:27" ht="27" customHeight="1" x14ac:dyDescent="0.45">
      <c r="A38" s="312"/>
      <c r="B38" s="312"/>
      <c r="C38" s="312"/>
      <c r="D38" s="312"/>
      <c r="E38" s="312"/>
      <c r="F38" s="312"/>
      <c r="G38" s="312"/>
      <c r="H38" s="312"/>
      <c r="I38" s="312"/>
      <c r="J38" s="312"/>
      <c r="K38" s="312"/>
      <c r="L38" s="312"/>
      <c r="M38" s="312"/>
      <c r="N38" s="312"/>
      <c r="O38" s="312"/>
      <c r="P38" s="312"/>
      <c r="Q38" s="312"/>
      <c r="R38" s="312"/>
      <c r="S38" s="312"/>
      <c r="T38" s="312"/>
      <c r="U38" s="312"/>
      <c r="V38" s="312"/>
      <c r="W38" s="312"/>
      <c r="X38" s="312"/>
      <c r="Y38" s="312"/>
      <c r="Z38" s="312"/>
      <c r="AA38" s="313"/>
    </row>
    <row r="39" spans="1:27" ht="109.05" customHeight="1" x14ac:dyDescent="0.45">
      <c r="A39" s="314" t="s">
        <v>182</v>
      </c>
      <c r="B39" s="317" t="s">
        <v>183</v>
      </c>
      <c r="C39" s="317" t="s">
        <v>184</v>
      </c>
      <c r="D39" s="317" t="s">
        <v>579</v>
      </c>
      <c r="E39" s="109" t="s">
        <v>540</v>
      </c>
      <c r="F39" s="320" t="s">
        <v>541</v>
      </c>
      <c r="G39" s="109" t="s">
        <v>739</v>
      </c>
      <c r="H39" s="110" t="s">
        <v>542</v>
      </c>
      <c r="I39" s="110" t="s">
        <v>544</v>
      </c>
      <c r="J39" s="68">
        <v>4</v>
      </c>
      <c r="K39" s="61">
        <v>4</v>
      </c>
      <c r="L39" s="146" t="s">
        <v>58</v>
      </c>
      <c r="M39" s="35">
        <v>4</v>
      </c>
      <c r="N39" s="35" t="s">
        <v>58</v>
      </c>
      <c r="O39" s="104">
        <v>1</v>
      </c>
      <c r="P39" s="104">
        <v>1</v>
      </c>
      <c r="Q39" s="68">
        <v>2</v>
      </c>
      <c r="R39" s="68">
        <v>2</v>
      </c>
      <c r="S39" s="236" t="s">
        <v>842</v>
      </c>
      <c r="T39" s="36" t="s">
        <v>58</v>
      </c>
      <c r="U39" s="36" t="s">
        <v>58</v>
      </c>
      <c r="V39" s="104">
        <v>1</v>
      </c>
      <c r="W39" s="104">
        <v>1</v>
      </c>
      <c r="X39" s="105" t="s">
        <v>58</v>
      </c>
      <c r="Y39" s="105" t="s">
        <v>84</v>
      </c>
      <c r="Z39" s="105" t="s">
        <v>1160</v>
      </c>
      <c r="AA39" s="105" t="s">
        <v>2</v>
      </c>
    </row>
    <row r="40" spans="1:27" ht="109.05" customHeight="1" x14ac:dyDescent="0.45">
      <c r="A40" s="315"/>
      <c r="B40" s="318"/>
      <c r="C40" s="318"/>
      <c r="D40" s="318"/>
      <c r="E40" s="104" t="s">
        <v>546</v>
      </c>
      <c r="F40" s="321"/>
      <c r="G40" s="109" t="s">
        <v>740</v>
      </c>
      <c r="H40" s="110" t="s">
        <v>547</v>
      </c>
      <c r="I40" s="110" t="s">
        <v>549</v>
      </c>
      <c r="J40" s="36">
        <v>4</v>
      </c>
      <c r="K40" s="61">
        <v>4</v>
      </c>
      <c r="L40" s="146" t="s">
        <v>58</v>
      </c>
      <c r="M40" s="27">
        <v>4</v>
      </c>
      <c r="N40" s="27" t="s">
        <v>58</v>
      </c>
      <c r="O40" s="109">
        <v>1</v>
      </c>
      <c r="P40" s="109">
        <v>1</v>
      </c>
      <c r="Q40" s="36">
        <v>2</v>
      </c>
      <c r="R40" s="36">
        <v>1</v>
      </c>
      <c r="S40" s="238" t="s">
        <v>810</v>
      </c>
      <c r="T40" s="36" t="s">
        <v>1231</v>
      </c>
      <c r="U40" s="36" t="s">
        <v>1224</v>
      </c>
      <c r="V40" s="109">
        <v>1</v>
      </c>
      <c r="W40" s="109">
        <v>1</v>
      </c>
      <c r="X40" s="105" t="s">
        <v>58</v>
      </c>
      <c r="Y40" s="110" t="s">
        <v>59</v>
      </c>
      <c r="Z40" s="110" t="s">
        <v>1161</v>
      </c>
      <c r="AA40" s="110" t="s">
        <v>2</v>
      </c>
    </row>
    <row r="41" spans="1:27" ht="109.05" customHeight="1" x14ac:dyDescent="0.45">
      <c r="A41" s="315"/>
      <c r="B41" s="318"/>
      <c r="C41" s="318"/>
      <c r="D41" s="318"/>
      <c r="E41" s="104" t="s">
        <v>551</v>
      </c>
      <c r="F41" s="322"/>
      <c r="G41" s="109" t="s">
        <v>741</v>
      </c>
      <c r="H41" s="110" t="s">
        <v>552</v>
      </c>
      <c r="I41" s="110" t="s">
        <v>554</v>
      </c>
      <c r="J41" s="36">
        <v>4</v>
      </c>
      <c r="K41" s="61">
        <v>4</v>
      </c>
      <c r="L41" s="146" t="s">
        <v>58</v>
      </c>
      <c r="M41" s="27">
        <v>4</v>
      </c>
      <c r="N41" s="27" t="s">
        <v>58</v>
      </c>
      <c r="O41" s="109">
        <v>1</v>
      </c>
      <c r="P41" s="109">
        <v>1</v>
      </c>
      <c r="Q41" s="36">
        <v>2</v>
      </c>
      <c r="R41" s="36">
        <v>1</v>
      </c>
      <c r="S41" s="238" t="s">
        <v>810</v>
      </c>
      <c r="T41" s="36" t="s">
        <v>1231</v>
      </c>
      <c r="U41" s="36" t="s">
        <v>1224</v>
      </c>
      <c r="V41" s="109">
        <v>1</v>
      </c>
      <c r="W41" s="109">
        <v>1</v>
      </c>
      <c r="X41" s="110" t="s">
        <v>58</v>
      </c>
      <c r="Y41" s="110" t="s">
        <v>59</v>
      </c>
      <c r="Z41" s="110" t="s">
        <v>1162</v>
      </c>
      <c r="AA41" s="110" t="s">
        <v>2</v>
      </c>
    </row>
  </sheetData>
  <mergeCells count="49">
    <mergeCell ref="F7:F22"/>
    <mergeCell ref="K5:L5"/>
    <mergeCell ref="A6:AA6"/>
    <mergeCell ref="C7:C29"/>
    <mergeCell ref="D7:D29"/>
    <mergeCell ref="H23:H29"/>
    <mergeCell ref="A7:A29"/>
    <mergeCell ref="E23:E29"/>
    <mergeCell ref="F23:F29"/>
    <mergeCell ref="B7:B29"/>
    <mergeCell ref="E7:E22"/>
    <mergeCell ref="A34:AA34"/>
    <mergeCell ref="A31:A33"/>
    <mergeCell ref="B31:B33"/>
    <mergeCell ref="Q4:R4"/>
    <mergeCell ref="S4:S5"/>
    <mergeCell ref="T4:T5"/>
    <mergeCell ref="U4:U5"/>
    <mergeCell ref="C31:C33"/>
    <mergeCell ref="D31:D33"/>
    <mergeCell ref="E31:E33"/>
    <mergeCell ref="F31:F33"/>
    <mergeCell ref="H31:H33"/>
    <mergeCell ref="G4:G5"/>
    <mergeCell ref="N4:N5"/>
    <mergeCell ref="H7:H22"/>
    <mergeCell ref="AA4:AA5"/>
    <mergeCell ref="A39:A41"/>
    <mergeCell ref="B39:B41"/>
    <mergeCell ref="C39:C41"/>
    <mergeCell ref="A38:AA38"/>
    <mergeCell ref="F35:F37"/>
    <mergeCell ref="C35:C37"/>
    <mergeCell ref="F39:F41"/>
    <mergeCell ref="D39:D41"/>
    <mergeCell ref="D35:D37"/>
    <mergeCell ref="A35:A37"/>
    <mergeCell ref="B35:B37"/>
    <mergeCell ref="A1:AA1"/>
    <mergeCell ref="A2:AA2"/>
    <mergeCell ref="A3:AA3"/>
    <mergeCell ref="X4:X5"/>
    <mergeCell ref="Y4:Y5"/>
    <mergeCell ref="Z4:Z5"/>
    <mergeCell ref="E4:F4"/>
    <mergeCell ref="H4:H5"/>
    <mergeCell ref="I4:I5"/>
    <mergeCell ref="J4:J5"/>
    <mergeCell ref="A4:D5"/>
  </mergeCells>
  <phoneticPr fontId="11" type="noConversion"/>
  <pageMargins left="0.7" right="0.7" top="0.75" bottom="0.75" header="0.3" footer="0.3"/>
  <pageSetup paperSize="8" scale="42"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EB89D6-A746-49D9-ACDF-1662F4B0F728}">
  <dimension ref="A1:V207"/>
  <sheetViews>
    <sheetView topLeftCell="A145" zoomScale="60" zoomScaleNormal="60" workbookViewId="0">
      <selection activeCell="N217" sqref="N217"/>
    </sheetView>
  </sheetViews>
  <sheetFormatPr defaultRowHeight="14.25" x14ac:dyDescent="0.45"/>
  <cols>
    <col min="1" max="1" width="9" customWidth="1"/>
    <col min="2" max="2" width="9.796875" customWidth="1"/>
    <col min="3" max="4" width="11.265625" customWidth="1"/>
    <col min="5" max="5" width="18.06640625" customWidth="1"/>
    <col min="6" max="6" width="15.59765625" customWidth="1"/>
    <col min="7" max="7" width="22.59765625" customWidth="1"/>
    <col min="8" max="8" width="28.73046875" customWidth="1"/>
    <col min="9" max="9" width="32.33203125" customWidth="1"/>
    <col min="10" max="10" width="32" customWidth="1"/>
    <col min="11" max="13" width="16.33203125" customWidth="1"/>
    <col min="14" max="14" width="21.796875" customWidth="1"/>
    <col min="15" max="15" width="15.265625" customWidth="1"/>
    <col min="16" max="16" width="16.73046875" customWidth="1"/>
    <col min="17" max="17" width="19.73046875" customWidth="1"/>
    <col min="18" max="18" width="18.265625" customWidth="1"/>
    <col min="19" max="19" width="15.59765625" customWidth="1"/>
    <col min="20" max="20" width="19.265625" customWidth="1"/>
    <col min="21" max="21" width="22.73046875" customWidth="1"/>
    <col min="22" max="22" width="15.59765625" customWidth="1"/>
  </cols>
  <sheetData>
    <row r="1" spans="1:22" ht="43.15" customHeight="1" x14ac:dyDescent="0.45">
      <c r="A1" s="356" t="s">
        <v>13</v>
      </c>
      <c r="B1" s="356"/>
      <c r="C1" s="356"/>
      <c r="D1" s="356"/>
      <c r="E1" s="356"/>
      <c r="F1" s="356"/>
      <c r="G1" s="356"/>
      <c r="H1" s="356"/>
      <c r="I1" s="356"/>
      <c r="J1" s="356"/>
      <c r="K1" s="356"/>
      <c r="L1" s="356"/>
      <c r="M1" s="356"/>
      <c r="N1" s="356"/>
      <c r="O1" s="356"/>
      <c r="P1" s="356"/>
      <c r="Q1" s="356"/>
      <c r="R1" s="356"/>
      <c r="S1" s="356"/>
      <c r="T1" s="356"/>
      <c r="U1" s="356"/>
      <c r="V1" s="356"/>
    </row>
    <row r="2" spans="1:22" ht="43.15" customHeight="1" x14ac:dyDescent="0.45">
      <c r="A2" s="357" t="s">
        <v>14</v>
      </c>
      <c r="B2" s="358"/>
      <c r="C2" s="358"/>
      <c r="D2" s="358"/>
      <c r="E2" s="358"/>
      <c r="F2" s="358"/>
      <c r="G2" s="358"/>
      <c r="H2" s="358"/>
      <c r="I2" s="358"/>
      <c r="J2" s="358"/>
      <c r="K2" s="358"/>
      <c r="L2" s="358"/>
      <c r="M2" s="358"/>
      <c r="N2" s="358"/>
      <c r="O2" s="358"/>
      <c r="P2" s="358"/>
      <c r="Q2" s="358"/>
      <c r="R2" s="358"/>
      <c r="S2" s="358"/>
      <c r="T2" s="358"/>
      <c r="U2" s="358"/>
      <c r="V2" s="358"/>
    </row>
    <row r="3" spans="1:22" ht="43.15" customHeight="1" x14ac:dyDescent="0.45">
      <c r="A3" s="358" t="s">
        <v>15</v>
      </c>
      <c r="B3" s="358"/>
      <c r="C3" s="358"/>
      <c r="D3" s="358"/>
      <c r="E3" s="358"/>
      <c r="F3" s="358"/>
      <c r="G3" s="358"/>
      <c r="H3" s="358"/>
      <c r="I3" s="358"/>
      <c r="J3" s="358"/>
      <c r="K3" s="358"/>
      <c r="L3" s="358"/>
      <c r="M3" s="358"/>
      <c r="N3" s="358"/>
      <c r="O3" s="358"/>
      <c r="P3" s="358"/>
      <c r="Q3" s="358"/>
      <c r="R3" s="358"/>
      <c r="S3" s="358"/>
      <c r="T3" s="358"/>
      <c r="U3" s="358"/>
      <c r="V3" s="358"/>
    </row>
    <row r="4" spans="1:22" ht="60" customHeight="1" x14ac:dyDescent="0.45">
      <c r="A4" s="480" t="s">
        <v>573</v>
      </c>
      <c r="B4" s="481"/>
      <c r="C4" s="481"/>
      <c r="D4" s="482"/>
      <c r="E4" s="365" t="s">
        <v>767</v>
      </c>
      <c r="F4" s="366"/>
      <c r="G4" s="349" t="s">
        <v>587</v>
      </c>
      <c r="H4" s="367" t="s">
        <v>584</v>
      </c>
      <c r="I4" s="367" t="s">
        <v>585</v>
      </c>
      <c r="J4" s="368" t="s">
        <v>586</v>
      </c>
      <c r="K4" s="349" t="s">
        <v>16</v>
      </c>
      <c r="L4" s="103" t="s">
        <v>17</v>
      </c>
      <c r="M4" s="113" t="s">
        <v>742</v>
      </c>
      <c r="N4" s="113" t="s">
        <v>18</v>
      </c>
      <c r="O4" s="20" t="s">
        <v>19</v>
      </c>
      <c r="P4" s="20" t="s">
        <v>20</v>
      </c>
      <c r="Q4" s="20" t="s">
        <v>21</v>
      </c>
      <c r="R4" s="17" t="s">
        <v>22</v>
      </c>
      <c r="S4" s="367" t="s">
        <v>23</v>
      </c>
      <c r="T4" s="367" t="s">
        <v>24</v>
      </c>
      <c r="U4" s="367" t="s">
        <v>25</v>
      </c>
      <c r="V4" s="367" t="s">
        <v>26</v>
      </c>
    </row>
    <row r="5" spans="1:22" ht="43.9" customHeight="1" x14ac:dyDescent="0.45">
      <c r="A5" s="483"/>
      <c r="B5" s="484"/>
      <c r="C5" s="484"/>
      <c r="D5" s="485"/>
      <c r="E5" s="150" t="s">
        <v>27</v>
      </c>
      <c r="F5" s="150" t="s">
        <v>28</v>
      </c>
      <c r="G5" s="350"/>
      <c r="H5" s="367"/>
      <c r="I5" s="367"/>
      <c r="J5" s="368"/>
      <c r="K5" s="350"/>
      <c r="L5" s="351" t="s">
        <v>29</v>
      </c>
      <c r="M5" s="352"/>
      <c r="N5" s="150" t="s">
        <v>30</v>
      </c>
      <c r="O5" s="150" t="s">
        <v>31</v>
      </c>
      <c r="P5" s="150" t="s">
        <v>31</v>
      </c>
      <c r="Q5" s="150" t="s">
        <v>31</v>
      </c>
      <c r="R5" s="150" t="s">
        <v>31</v>
      </c>
      <c r="S5" s="367"/>
      <c r="T5" s="367"/>
      <c r="U5" s="367"/>
      <c r="V5" s="367"/>
    </row>
    <row r="6" spans="1:22" ht="85.9" customHeight="1" x14ac:dyDescent="0.45">
      <c r="A6" s="425" t="s">
        <v>580</v>
      </c>
      <c r="B6" s="426" t="s">
        <v>33</v>
      </c>
      <c r="C6" s="426" t="s">
        <v>34</v>
      </c>
      <c r="D6" s="426" t="s">
        <v>575</v>
      </c>
      <c r="E6" s="320" t="s">
        <v>35</v>
      </c>
      <c r="F6" s="474" t="s">
        <v>36</v>
      </c>
      <c r="G6" s="109" t="s">
        <v>588</v>
      </c>
      <c r="H6" s="398" t="s">
        <v>37</v>
      </c>
      <c r="I6" s="149" t="s">
        <v>38</v>
      </c>
      <c r="J6" s="160" t="s">
        <v>39</v>
      </c>
      <c r="K6" s="234">
        <v>1</v>
      </c>
      <c r="L6" s="235">
        <v>1</v>
      </c>
      <c r="M6" s="135" t="s">
        <v>58</v>
      </c>
      <c r="N6" s="161">
        <v>1</v>
      </c>
      <c r="O6" s="162">
        <v>0.25</v>
      </c>
      <c r="P6" s="162">
        <v>0.5</v>
      </c>
      <c r="Q6" s="162">
        <v>0.75</v>
      </c>
      <c r="R6" s="162">
        <v>1</v>
      </c>
      <c r="S6" s="110" t="s">
        <v>42</v>
      </c>
      <c r="T6" s="160" t="s">
        <v>43</v>
      </c>
      <c r="U6" s="114" t="s">
        <v>44</v>
      </c>
      <c r="V6" s="105" t="s">
        <v>45</v>
      </c>
    </row>
    <row r="7" spans="1:22" ht="85.9" customHeight="1" x14ac:dyDescent="0.45">
      <c r="A7" s="425"/>
      <c r="B7" s="427"/>
      <c r="C7" s="427"/>
      <c r="D7" s="427"/>
      <c r="E7" s="321"/>
      <c r="F7" s="474"/>
      <c r="G7" s="109" t="s">
        <v>589</v>
      </c>
      <c r="H7" s="398"/>
      <c r="I7" s="149" t="s">
        <v>46</v>
      </c>
      <c r="J7" s="160" t="s">
        <v>47</v>
      </c>
      <c r="K7" s="234">
        <v>1</v>
      </c>
      <c r="L7" s="235">
        <v>1</v>
      </c>
      <c r="M7" s="135" t="s">
        <v>58</v>
      </c>
      <c r="N7" s="161">
        <v>1</v>
      </c>
      <c r="O7" s="162">
        <v>0.25</v>
      </c>
      <c r="P7" s="162">
        <v>0.5</v>
      </c>
      <c r="Q7" s="162">
        <v>0.75</v>
      </c>
      <c r="R7" s="162">
        <v>1</v>
      </c>
      <c r="S7" s="110" t="s">
        <v>42</v>
      </c>
      <c r="T7" s="160">
        <v>3</v>
      </c>
      <c r="U7" s="114" t="s">
        <v>48</v>
      </c>
      <c r="V7" s="105" t="s">
        <v>45</v>
      </c>
    </row>
    <row r="8" spans="1:22" ht="85.9" customHeight="1" x14ac:dyDescent="0.45">
      <c r="A8" s="426"/>
      <c r="B8" s="428"/>
      <c r="C8" s="428"/>
      <c r="D8" s="428"/>
      <c r="E8" s="322"/>
      <c r="F8" s="320"/>
      <c r="G8" s="109" t="s">
        <v>590</v>
      </c>
      <c r="H8" s="335"/>
      <c r="I8" s="154" t="s">
        <v>49</v>
      </c>
      <c r="J8" s="163" t="s">
        <v>49</v>
      </c>
      <c r="K8" s="234">
        <v>1</v>
      </c>
      <c r="L8" s="235">
        <v>1</v>
      </c>
      <c r="M8" s="135" t="s">
        <v>58</v>
      </c>
      <c r="N8" s="164">
        <v>1</v>
      </c>
      <c r="O8" s="165">
        <v>0.25</v>
      </c>
      <c r="P8" s="165">
        <v>0.5</v>
      </c>
      <c r="Q8" s="165">
        <v>0.75</v>
      </c>
      <c r="R8" s="165">
        <v>1</v>
      </c>
      <c r="S8" s="110" t="s">
        <v>42</v>
      </c>
      <c r="T8" s="160" t="s">
        <v>43</v>
      </c>
      <c r="U8" s="114" t="s">
        <v>50</v>
      </c>
      <c r="V8" s="105" t="s">
        <v>45</v>
      </c>
    </row>
    <row r="9" spans="1:22" ht="32.25" customHeight="1" x14ac:dyDescent="0.45">
      <c r="A9" s="475"/>
      <c r="B9" s="476"/>
      <c r="C9" s="476"/>
      <c r="D9" s="476"/>
      <c r="E9" s="476"/>
      <c r="F9" s="476"/>
      <c r="G9" s="476"/>
      <c r="H9" s="476"/>
      <c r="I9" s="476"/>
      <c r="J9" s="476"/>
      <c r="K9" s="476"/>
      <c r="L9" s="166"/>
      <c r="M9" s="166"/>
      <c r="N9" s="166"/>
      <c r="O9" s="166"/>
      <c r="P9" s="166"/>
      <c r="Q9" s="166"/>
      <c r="R9" s="166"/>
      <c r="S9" s="166"/>
      <c r="T9" s="166"/>
      <c r="U9" s="166"/>
      <c r="V9" s="167"/>
    </row>
    <row r="10" spans="1:22" ht="73.150000000000006" customHeight="1" x14ac:dyDescent="0.45">
      <c r="A10" s="477" t="s">
        <v>581</v>
      </c>
      <c r="B10" s="477" t="s">
        <v>52</v>
      </c>
      <c r="C10" s="477" t="s">
        <v>53</v>
      </c>
      <c r="D10" s="477" t="s">
        <v>574</v>
      </c>
      <c r="E10" s="228" t="s">
        <v>54</v>
      </c>
      <c r="F10" s="104" t="s">
        <v>36</v>
      </c>
      <c r="G10" s="104" t="s">
        <v>606</v>
      </c>
      <c r="H10" s="105" t="s">
        <v>55</v>
      </c>
      <c r="I10" s="105" t="s">
        <v>56</v>
      </c>
      <c r="J10" s="105" t="s">
        <v>57</v>
      </c>
      <c r="K10" s="134">
        <v>45107</v>
      </c>
      <c r="L10" s="135">
        <v>45107</v>
      </c>
      <c r="M10" s="135" t="s">
        <v>58</v>
      </c>
      <c r="N10" s="73">
        <v>45473</v>
      </c>
      <c r="O10" s="88" t="s">
        <v>58</v>
      </c>
      <c r="P10" s="88" t="s">
        <v>58</v>
      </c>
      <c r="Q10" s="88" t="s">
        <v>58</v>
      </c>
      <c r="R10" s="97">
        <v>45473</v>
      </c>
      <c r="S10" s="105" t="s">
        <v>58</v>
      </c>
      <c r="T10" s="105" t="s">
        <v>59</v>
      </c>
      <c r="U10" s="105" t="s">
        <v>60</v>
      </c>
      <c r="V10" s="105" t="s">
        <v>45</v>
      </c>
    </row>
    <row r="11" spans="1:22" ht="97.15" customHeight="1" x14ac:dyDescent="0.45">
      <c r="A11" s="477"/>
      <c r="B11" s="477"/>
      <c r="C11" s="477"/>
      <c r="D11" s="477"/>
      <c r="E11" s="478" t="s">
        <v>61</v>
      </c>
      <c r="F11" s="109" t="s">
        <v>62</v>
      </c>
      <c r="G11" s="109" t="s">
        <v>608</v>
      </c>
      <c r="H11" s="323" t="s">
        <v>63</v>
      </c>
      <c r="I11" s="110" t="s">
        <v>64</v>
      </c>
      <c r="J11" s="110" t="s">
        <v>65</v>
      </c>
      <c r="K11" s="36">
        <v>341</v>
      </c>
      <c r="L11" s="24">
        <v>300</v>
      </c>
      <c r="M11" s="69">
        <v>41</v>
      </c>
      <c r="N11" s="27">
        <v>300</v>
      </c>
      <c r="O11" s="109">
        <v>300</v>
      </c>
      <c r="P11" s="109">
        <v>300</v>
      </c>
      <c r="Q11" s="109">
        <v>300</v>
      </c>
      <c r="R11" s="109">
        <v>300</v>
      </c>
      <c r="S11" s="335" t="s">
        <v>42</v>
      </c>
      <c r="T11" s="110" t="s">
        <v>66</v>
      </c>
      <c r="U11" s="143" t="s">
        <v>67</v>
      </c>
      <c r="V11" s="105" t="s">
        <v>45</v>
      </c>
    </row>
    <row r="12" spans="1:22" ht="97.15" customHeight="1" x14ac:dyDescent="0.45">
      <c r="A12" s="477"/>
      <c r="B12" s="477"/>
      <c r="C12" s="477"/>
      <c r="D12" s="477"/>
      <c r="E12" s="479"/>
      <c r="F12" s="109"/>
      <c r="G12" s="109" t="s">
        <v>673</v>
      </c>
      <c r="H12" s="325"/>
      <c r="I12" s="110" t="s">
        <v>353</v>
      </c>
      <c r="J12" s="110" t="s">
        <v>561</v>
      </c>
      <c r="K12" s="36">
        <v>1</v>
      </c>
      <c r="L12" s="24">
        <v>1</v>
      </c>
      <c r="M12" s="135" t="s">
        <v>58</v>
      </c>
      <c r="N12" s="28">
        <v>1</v>
      </c>
      <c r="O12" s="109">
        <v>1</v>
      </c>
      <c r="P12" s="109" t="s">
        <v>58</v>
      </c>
      <c r="Q12" s="109" t="s">
        <v>58</v>
      </c>
      <c r="R12" s="95" t="s">
        <v>58</v>
      </c>
      <c r="S12" s="375"/>
      <c r="T12" s="105" t="s">
        <v>59</v>
      </c>
      <c r="U12" s="227" t="s">
        <v>789</v>
      </c>
      <c r="V12" s="105" t="s">
        <v>45</v>
      </c>
    </row>
    <row r="13" spans="1:22" ht="25.15" customHeight="1" x14ac:dyDescent="0.45">
      <c r="A13" s="173"/>
      <c r="B13" s="174"/>
      <c r="C13" s="174"/>
      <c r="D13" s="174"/>
      <c r="E13" s="174"/>
      <c r="F13" s="174"/>
      <c r="G13" s="223"/>
      <c r="H13" s="168"/>
      <c r="I13" s="168"/>
      <c r="J13" s="168"/>
      <c r="K13" s="168"/>
      <c r="L13" s="168"/>
      <c r="M13" s="168"/>
      <c r="N13" s="168"/>
      <c r="O13" s="168"/>
      <c r="P13" s="168"/>
      <c r="Q13" s="168"/>
      <c r="R13" s="168"/>
      <c r="S13" s="168"/>
      <c r="T13" s="168"/>
      <c r="U13" s="168"/>
      <c r="V13" s="169"/>
    </row>
    <row r="14" spans="1:22" ht="73.150000000000006" customHeight="1" x14ac:dyDescent="0.45">
      <c r="A14" s="473" t="s">
        <v>582</v>
      </c>
      <c r="B14" s="473" t="s">
        <v>69</v>
      </c>
      <c r="C14" s="473" t="s">
        <v>70</v>
      </c>
      <c r="D14" s="473" t="s">
        <v>576</v>
      </c>
      <c r="E14" s="159" t="s">
        <v>71</v>
      </c>
      <c r="F14" s="320" t="s">
        <v>72</v>
      </c>
      <c r="G14" s="152" t="s">
        <v>705</v>
      </c>
      <c r="H14" s="155" t="s">
        <v>73</v>
      </c>
      <c r="I14" s="143" t="s">
        <v>74</v>
      </c>
      <c r="J14" s="143" t="s">
        <v>75</v>
      </c>
      <c r="K14" s="37">
        <v>30</v>
      </c>
      <c r="L14" s="38">
        <v>26</v>
      </c>
      <c r="M14" s="69">
        <v>4</v>
      </c>
      <c r="N14" s="170">
        <v>20</v>
      </c>
      <c r="O14" s="171">
        <v>5</v>
      </c>
      <c r="P14" s="171">
        <v>5</v>
      </c>
      <c r="Q14" s="171">
        <v>5</v>
      </c>
      <c r="R14" s="171">
        <v>5</v>
      </c>
      <c r="S14" s="172" t="s">
        <v>58</v>
      </c>
      <c r="T14" s="143" t="s">
        <v>66</v>
      </c>
      <c r="U14" s="143" t="s">
        <v>76</v>
      </c>
      <c r="V14" s="143" t="s">
        <v>45</v>
      </c>
    </row>
    <row r="15" spans="1:22" ht="73.150000000000006" customHeight="1" x14ac:dyDescent="0.45">
      <c r="A15" s="473"/>
      <c r="B15" s="473"/>
      <c r="C15" s="473"/>
      <c r="D15" s="473"/>
      <c r="E15" s="152" t="s">
        <v>380</v>
      </c>
      <c r="F15" s="322"/>
      <c r="G15" s="152" t="s">
        <v>680</v>
      </c>
      <c r="H15" s="111" t="s">
        <v>381</v>
      </c>
      <c r="I15" s="143" t="s">
        <v>382</v>
      </c>
      <c r="J15" s="145" t="s">
        <v>383</v>
      </c>
      <c r="K15" s="44" t="s">
        <v>41</v>
      </c>
      <c r="L15" s="29" t="s">
        <v>41</v>
      </c>
      <c r="M15" s="29" t="s">
        <v>41</v>
      </c>
      <c r="N15" s="32">
        <v>45473</v>
      </c>
      <c r="O15" s="31" t="s">
        <v>58</v>
      </c>
      <c r="P15" s="60" t="s">
        <v>58</v>
      </c>
      <c r="Q15" s="60" t="s">
        <v>58</v>
      </c>
      <c r="R15" s="33">
        <v>45473</v>
      </c>
      <c r="S15" s="110" t="s">
        <v>42</v>
      </c>
      <c r="T15" s="110" t="s">
        <v>365</v>
      </c>
      <c r="U15" s="110" t="s">
        <v>807</v>
      </c>
      <c r="V15" s="143" t="s">
        <v>45</v>
      </c>
    </row>
    <row r="16" spans="1:22" ht="23.55" customHeight="1" x14ac:dyDescent="0.45">
      <c r="A16" s="173"/>
      <c r="B16" s="174"/>
      <c r="C16" s="174"/>
      <c r="D16" s="174"/>
      <c r="E16" s="174"/>
      <c r="F16" s="175"/>
      <c r="G16" s="175"/>
      <c r="H16" s="175"/>
      <c r="I16" s="175"/>
      <c r="J16" s="175"/>
      <c r="K16" s="175"/>
      <c r="L16" s="175"/>
      <c r="M16" s="175"/>
      <c r="N16" s="175"/>
      <c r="O16" s="175"/>
      <c r="P16" s="175"/>
      <c r="Q16" s="175"/>
      <c r="R16" s="175"/>
      <c r="S16" s="175"/>
      <c r="T16" s="175"/>
      <c r="U16" s="175"/>
      <c r="V16" s="176"/>
    </row>
    <row r="17" spans="1:22" ht="110.55" customHeight="1" x14ac:dyDescent="0.45">
      <c r="A17" s="450" t="s">
        <v>583</v>
      </c>
      <c r="B17" s="470" t="s">
        <v>78</v>
      </c>
      <c r="C17" s="448" t="s">
        <v>53</v>
      </c>
      <c r="D17" s="448" t="s">
        <v>577</v>
      </c>
      <c r="E17" s="343" t="s">
        <v>79</v>
      </c>
      <c r="F17" s="343" t="s">
        <v>80</v>
      </c>
      <c r="G17" s="45" t="s">
        <v>625</v>
      </c>
      <c r="H17" s="324" t="s">
        <v>81</v>
      </c>
      <c r="I17" s="122" t="s">
        <v>82</v>
      </c>
      <c r="J17" s="105" t="s">
        <v>83</v>
      </c>
      <c r="K17" s="134" t="s">
        <v>797</v>
      </c>
      <c r="L17" s="135">
        <v>44773</v>
      </c>
      <c r="M17" s="135" t="s">
        <v>58</v>
      </c>
      <c r="N17" s="73">
        <v>45138</v>
      </c>
      <c r="O17" s="99">
        <v>45138</v>
      </c>
      <c r="P17" s="88" t="s">
        <v>58</v>
      </c>
      <c r="Q17" s="88" t="s">
        <v>58</v>
      </c>
      <c r="R17" s="88" t="s">
        <v>58</v>
      </c>
      <c r="S17" s="101" t="s">
        <v>58</v>
      </c>
      <c r="T17" s="122" t="s">
        <v>84</v>
      </c>
      <c r="U17" s="105" t="s">
        <v>85</v>
      </c>
      <c r="V17" s="105" t="s">
        <v>45</v>
      </c>
    </row>
    <row r="18" spans="1:22" ht="100.9" customHeight="1" x14ac:dyDescent="0.45">
      <c r="A18" s="446"/>
      <c r="B18" s="471"/>
      <c r="C18" s="449"/>
      <c r="D18" s="449"/>
      <c r="E18" s="345"/>
      <c r="F18" s="345"/>
      <c r="G18" s="45" t="s">
        <v>626</v>
      </c>
      <c r="H18" s="467"/>
      <c r="I18" s="50" t="s">
        <v>86</v>
      </c>
      <c r="J18" s="110" t="s">
        <v>87</v>
      </c>
      <c r="K18" s="36" t="s">
        <v>88</v>
      </c>
      <c r="L18" s="24" t="s">
        <v>810</v>
      </c>
      <c r="M18" s="24" t="s">
        <v>823</v>
      </c>
      <c r="N18" s="27" t="s">
        <v>88</v>
      </c>
      <c r="O18" s="109" t="s">
        <v>88</v>
      </c>
      <c r="P18" s="109" t="s">
        <v>88</v>
      </c>
      <c r="Q18" s="109" t="s">
        <v>88</v>
      </c>
      <c r="R18" s="109" t="s">
        <v>88</v>
      </c>
      <c r="S18" s="111" t="s">
        <v>58</v>
      </c>
      <c r="T18" s="111" t="s">
        <v>84</v>
      </c>
      <c r="U18" s="110" t="s">
        <v>89</v>
      </c>
      <c r="V18" s="105" t="s">
        <v>45</v>
      </c>
    </row>
    <row r="19" spans="1:22" ht="66.75" customHeight="1" x14ac:dyDescent="0.45">
      <c r="A19" s="469"/>
      <c r="B19" s="472"/>
      <c r="C19" s="450"/>
      <c r="D19" s="450"/>
      <c r="E19" s="156" t="s">
        <v>90</v>
      </c>
      <c r="F19" s="156" t="s">
        <v>80</v>
      </c>
      <c r="G19" s="156" t="s">
        <v>627</v>
      </c>
      <c r="H19" s="155" t="s">
        <v>91</v>
      </c>
      <c r="I19" s="155" t="s">
        <v>92</v>
      </c>
      <c r="J19" s="111" t="s">
        <v>93</v>
      </c>
      <c r="K19" s="177">
        <v>44804</v>
      </c>
      <c r="L19" s="178">
        <v>44804</v>
      </c>
      <c r="M19" s="135" t="s">
        <v>58</v>
      </c>
      <c r="N19" s="179">
        <v>45169</v>
      </c>
      <c r="O19" s="180">
        <v>45169</v>
      </c>
      <c r="P19" s="87" t="s">
        <v>58</v>
      </c>
      <c r="Q19" s="87" t="s">
        <v>58</v>
      </c>
      <c r="R19" s="87" t="s">
        <v>58</v>
      </c>
      <c r="S19" s="74" t="s">
        <v>58</v>
      </c>
      <c r="T19" s="155" t="s">
        <v>59</v>
      </c>
      <c r="U19" s="143" t="s">
        <v>94</v>
      </c>
      <c r="V19" s="143" t="s">
        <v>45</v>
      </c>
    </row>
    <row r="20" spans="1:22" ht="25.9" customHeight="1" x14ac:dyDescent="0.45">
      <c r="A20" s="157"/>
      <c r="B20" s="158"/>
      <c r="C20" s="158"/>
      <c r="D20" s="158"/>
      <c r="E20" s="158"/>
      <c r="F20" s="158"/>
      <c r="G20" s="158"/>
      <c r="H20" s="121"/>
      <c r="I20" s="121"/>
      <c r="J20" s="121"/>
      <c r="K20" s="121"/>
      <c r="L20" s="121"/>
      <c r="M20" s="121"/>
      <c r="N20" s="121"/>
      <c r="O20" s="121"/>
      <c r="P20" s="121"/>
      <c r="Q20" s="121"/>
      <c r="R20" s="121"/>
      <c r="S20" s="121"/>
      <c r="T20" s="121"/>
      <c r="U20" s="121"/>
      <c r="V20" s="151"/>
    </row>
    <row r="21" spans="1:22" ht="58.9" customHeight="1" x14ac:dyDescent="0.45">
      <c r="A21" s="468" t="s">
        <v>95</v>
      </c>
      <c r="B21" s="378" t="s">
        <v>96</v>
      </c>
      <c r="C21" s="378" t="s">
        <v>53</v>
      </c>
      <c r="D21" s="377" t="s">
        <v>578</v>
      </c>
      <c r="E21" s="320" t="s">
        <v>97</v>
      </c>
      <c r="F21" s="320" t="s">
        <v>98</v>
      </c>
      <c r="G21" s="152" t="s">
        <v>628</v>
      </c>
      <c r="H21" s="335" t="s">
        <v>99</v>
      </c>
      <c r="I21" s="105" t="s">
        <v>100</v>
      </c>
      <c r="J21" s="105" t="s">
        <v>101</v>
      </c>
      <c r="K21" s="68">
        <v>2</v>
      </c>
      <c r="L21" s="69">
        <v>2</v>
      </c>
      <c r="M21" s="135" t="s">
        <v>58</v>
      </c>
      <c r="N21" s="35">
        <v>2</v>
      </c>
      <c r="O21" s="88">
        <v>1</v>
      </c>
      <c r="P21" s="88" t="s">
        <v>58</v>
      </c>
      <c r="Q21" s="88" t="s">
        <v>58</v>
      </c>
      <c r="R21" s="88">
        <v>1</v>
      </c>
      <c r="S21" s="90" t="s">
        <v>58</v>
      </c>
      <c r="T21" s="105" t="s">
        <v>59</v>
      </c>
      <c r="U21" s="105" t="s">
        <v>102</v>
      </c>
      <c r="V21" s="105" t="s">
        <v>45</v>
      </c>
    </row>
    <row r="22" spans="1:22" ht="58.9" customHeight="1" x14ac:dyDescent="0.45">
      <c r="A22" s="468"/>
      <c r="B22" s="378"/>
      <c r="C22" s="378"/>
      <c r="D22" s="378"/>
      <c r="E22" s="321"/>
      <c r="F22" s="321"/>
      <c r="G22" s="152" t="s">
        <v>629</v>
      </c>
      <c r="H22" s="336"/>
      <c r="I22" s="111" t="s">
        <v>103</v>
      </c>
      <c r="J22" s="111" t="s">
        <v>104</v>
      </c>
      <c r="K22" s="53">
        <v>45106</v>
      </c>
      <c r="L22" s="34">
        <v>45107</v>
      </c>
      <c r="M22" s="135" t="s">
        <v>58</v>
      </c>
      <c r="N22" s="39">
        <v>45473</v>
      </c>
      <c r="O22" s="153" t="s">
        <v>58</v>
      </c>
      <c r="P22" s="153" t="s">
        <v>58</v>
      </c>
      <c r="Q22" s="153" t="s">
        <v>58</v>
      </c>
      <c r="R22" s="98">
        <v>45473</v>
      </c>
      <c r="S22" s="50" t="s">
        <v>58</v>
      </c>
      <c r="T22" s="110" t="s">
        <v>59</v>
      </c>
      <c r="U22" s="110" t="s">
        <v>105</v>
      </c>
      <c r="V22" s="110" t="s">
        <v>45</v>
      </c>
    </row>
    <row r="23" spans="1:22" ht="58.9" customHeight="1" x14ac:dyDescent="0.45">
      <c r="A23" s="468"/>
      <c r="B23" s="378"/>
      <c r="C23" s="378"/>
      <c r="D23" s="378"/>
      <c r="E23" s="322"/>
      <c r="F23" s="322"/>
      <c r="G23" s="152" t="s">
        <v>630</v>
      </c>
      <c r="H23" s="375"/>
      <c r="I23" s="110" t="s">
        <v>106</v>
      </c>
      <c r="J23" s="110" t="s">
        <v>107</v>
      </c>
      <c r="K23" s="36">
        <v>4</v>
      </c>
      <c r="L23" s="24">
        <v>4</v>
      </c>
      <c r="M23" s="135" t="s">
        <v>58</v>
      </c>
      <c r="N23" s="27">
        <v>4</v>
      </c>
      <c r="O23" s="153">
        <v>1</v>
      </c>
      <c r="P23" s="153">
        <v>1</v>
      </c>
      <c r="Q23" s="153">
        <v>1</v>
      </c>
      <c r="R23" s="153">
        <v>1</v>
      </c>
      <c r="S23" s="50" t="s">
        <v>58</v>
      </c>
      <c r="T23" s="110" t="s">
        <v>59</v>
      </c>
      <c r="U23" s="110" t="s">
        <v>108</v>
      </c>
      <c r="V23" s="110" t="s">
        <v>45</v>
      </c>
    </row>
    <row r="24" spans="1:22" ht="58.9" customHeight="1" x14ac:dyDescent="0.45">
      <c r="A24" s="468"/>
      <c r="B24" s="378"/>
      <c r="C24" s="378"/>
      <c r="D24" s="378"/>
      <c r="E24" s="320" t="s">
        <v>109</v>
      </c>
      <c r="F24" s="320" t="s">
        <v>98</v>
      </c>
      <c r="G24" s="152" t="s">
        <v>631</v>
      </c>
      <c r="H24" s="335" t="s">
        <v>110</v>
      </c>
      <c r="I24" s="110" t="s">
        <v>111</v>
      </c>
      <c r="J24" s="110" t="s">
        <v>112</v>
      </c>
      <c r="K24" s="53">
        <v>45106</v>
      </c>
      <c r="L24" s="34">
        <v>45107</v>
      </c>
      <c r="M24" s="135" t="s">
        <v>58</v>
      </c>
      <c r="N24" s="39">
        <v>45473</v>
      </c>
      <c r="O24" s="98" t="s">
        <v>58</v>
      </c>
      <c r="P24" s="153" t="s">
        <v>58</v>
      </c>
      <c r="Q24" s="153" t="s">
        <v>58</v>
      </c>
      <c r="R24" s="98">
        <v>45473</v>
      </c>
      <c r="S24" s="50" t="s">
        <v>58</v>
      </c>
      <c r="T24" s="110" t="s">
        <v>59</v>
      </c>
      <c r="U24" s="110" t="s">
        <v>113</v>
      </c>
      <c r="V24" s="110" t="s">
        <v>114</v>
      </c>
    </row>
    <row r="25" spans="1:22" ht="94.15" customHeight="1" x14ac:dyDescent="0.45">
      <c r="A25" s="468"/>
      <c r="B25" s="378"/>
      <c r="C25" s="378"/>
      <c r="D25" s="378"/>
      <c r="E25" s="321"/>
      <c r="F25" s="321"/>
      <c r="G25" s="152" t="s">
        <v>632</v>
      </c>
      <c r="H25" s="336"/>
      <c r="I25" s="110" t="s">
        <v>115</v>
      </c>
      <c r="J25" s="110" t="s">
        <v>116</v>
      </c>
      <c r="K25" s="36">
        <v>4</v>
      </c>
      <c r="L25" s="24">
        <v>4</v>
      </c>
      <c r="M25" s="135" t="s">
        <v>58</v>
      </c>
      <c r="N25" s="27">
        <v>4</v>
      </c>
      <c r="O25" s="153">
        <v>1</v>
      </c>
      <c r="P25" s="153">
        <v>1</v>
      </c>
      <c r="Q25" s="153">
        <v>1</v>
      </c>
      <c r="R25" s="153">
        <v>1</v>
      </c>
      <c r="S25" s="50" t="s">
        <v>58</v>
      </c>
      <c r="T25" s="110" t="s">
        <v>59</v>
      </c>
      <c r="U25" s="110" t="s">
        <v>117</v>
      </c>
      <c r="V25" s="110" t="s">
        <v>114</v>
      </c>
    </row>
    <row r="26" spans="1:22" ht="72.75" customHeight="1" x14ac:dyDescent="0.45">
      <c r="A26" s="468"/>
      <c r="B26" s="378"/>
      <c r="C26" s="378"/>
      <c r="D26" s="378"/>
      <c r="E26" s="321"/>
      <c r="F26" s="321"/>
      <c r="G26" s="152" t="s">
        <v>633</v>
      </c>
      <c r="H26" s="336"/>
      <c r="I26" s="110" t="s">
        <v>118</v>
      </c>
      <c r="J26" s="110" t="s">
        <v>119</v>
      </c>
      <c r="K26" s="53">
        <v>45106</v>
      </c>
      <c r="L26" s="34">
        <v>45107</v>
      </c>
      <c r="M26" s="135" t="s">
        <v>58</v>
      </c>
      <c r="N26" s="39">
        <v>45473</v>
      </c>
      <c r="O26" s="153" t="s">
        <v>58</v>
      </c>
      <c r="P26" s="153" t="s">
        <v>58</v>
      </c>
      <c r="Q26" s="153" t="s">
        <v>58</v>
      </c>
      <c r="R26" s="98">
        <v>45473</v>
      </c>
      <c r="S26" s="50" t="s">
        <v>58</v>
      </c>
      <c r="T26" s="110" t="s">
        <v>59</v>
      </c>
      <c r="U26" s="110" t="s">
        <v>120</v>
      </c>
      <c r="V26" s="110" t="s">
        <v>114</v>
      </c>
    </row>
    <row r="27" spans="1:22" ht="79.150000000000006" customHeight="1" x14ac:dyDescent="0.45">
      <c r="A27" s="468"/>
      <c r="B27" s="378"/>
      <c r="C27" s="378"/>
      <c r="D27" s="378"/>
      <c r="E27" s="322"/>
      <c r="F27" s="322"/>
      <c r="G27" s="152" t="s">
        <v>634</v>
      </c>
      <c r="H27" s="375"/>
      <c r="I27" s="110" t="s">
        <v>121</v>
      </c>
      <c r="J27" s="110" t="s">
        <v>122</v>
      </c>
      <c r="K27" s="53">
        <v>45106</v>
      </c>
      <c r="L27" s="34">
        <v>45107</v>
      </c>
      <c r="M27" s="135" t="s">
        <v>58</v>
      </c>
      <c r="N27" s="39">
        <v>45473</v>
      </c>
      <c r="O27" s="153" t="s">
        <v>58</v>
      </c>
      <c r="P27" s="153" t="s">
        <v>58</v>
      </c>
      <c r="Q27" s="153" t="s">
        <v>58</v>
      </c>
      <c r="R27" s="98">
        <v>45473</v>
      </c>
      <c r="S27" s="50" t="s">
        <v>58</v>
      </c>
      <c r="T27" s="110" t="s">
        <v>59</v>
      </c>
      <c r="U27" s="110" t="s">
        <v>123</v>
      </c>
      <c r="V27" s="110" t="s">
        <v>114</v>
      </c>
    </row>
    <row r="28" spans="1:22" ht="58.9" customHeight="1" x14ac:dyDescent="0.45">
      <c r="A28" s="468"/>
      <c r="B28" s="378"/>
      <c r="C28" s="378"/>
      <c r="D28" s="378"/>
      <c r="E28" s="320" t="s">
        <v>124</v>
      </c>
      <c r="F28" s="320" t="s">
        <v>98</v>
      </c>
      <c r="G28" s="152" t="s">
        <v>635</v>
      </c>
      <c r="H28" s="335" t="s">
        <v>125</v>
      </c>
      <c r="I28" s="110" t="s">
        <v>126</v>
      </c>
      <c r="J28" s="110" t="s">
        <v>127</v>
      </c>
      <c r="K28" s="36">
        <v>4</v>
      </c>
      <c r="L28" s="24">
        <v>4</v>
      </c>
      <c r="M28" s="135" t="s">
        <v>58</v>
      </c>
      <c r="N28" s="27">
        <v>4</v>
      </c>
      <c r="O28" s="153">
        <v>1</v>
      </c>
      <c r="P28" s="153">
        <v>1</v>
      </c>
      <c r="Q28" s="153">
        <v>1</v>
      </c>
      <c r="R28" s="153">
        <v>1</v>
      </c>
      <c r="S28" s="50" t="s">
        <v>58</v>
      </c>
      <c r="T28" s="110" t="s">
        <v>59</v>
      </c>
      <c r="U28" s="110" t="s">
        <v>128</v>
      </c>
      <c r="V28" s="110" t="s">
        <v>114</v>
      </c>
    </row>
    <row r="29" spans="1:22" ht="58.9" customHeight="1" x14ac:dyDescent="0.45">
      <c r="A29" s="468"/>
      <c r="B29" s="378"/>
      <c r="C29" s="378"/>
      <c r="D29" s="378"/>
      <c r="E29" s="322"/>
      <c r="F29" s="322"/>
      <c r="G29" s="152" t="s">
        <v>636</v>
      </c>
      <c r="H29" s="375"/>
      <c r="I29" s="110" t="s">
        <v>129</v>
      </c>
      <c r="J29" s="110" t="s">
        <v>130</v>
      </c>
      <c r="K29" s="36">
        <v>2</v>
      </c>
      <c r="L29" s="24">
        <v>2</v>
      </c>
      <c r="M29" s="135" t="s">
        <v>58</v>
      </c>
      <c r="N29" s="27">
        <v>2</v>
      </c>
      <c r="O29" s="153" t="s">
        <v>58</v>
      </c>
      <c r="P29" s="153">
        <v>1</v>
      </c>
      <c r="Q29" s="153" t="s">
        <v>58</v>
      </c>
      <c r="R29" s="153">
        <v>1</v>
      </c>
      <c r="S29" s="50" t="s">
        <v>58</v>
      </c>
      <c r="T29" s="110" t="s">
        <v>59</v>
      </c>
      <c r="U29" s="110" t="s">
        <v>128</v>
      </c>
      <c r="V29" s="110" t="s">
        <v>114</v>
      </c>
    </row>
    <row r="30" spans="1:22" ht="75.75" customHeight="1" x14ac:dyDescent="0.45">
      <c r="A30" s="468"/>
      <c r="B30" s="378"/>
      <c r="C30" s="378"/>
      <c r="D30" s="378"/>
      <c r="E30" s="320" t="s">
        <v>131</v>
      </c>
      <c r="F30" s="320" t="s">
        <v>98</v>
      </c>
      <c r="G30" s="152" t="s">
        <v>637</v>
      </c>
      <c r="H30" s="323" t="s">
        <v>132</v>
      </c>
      <c r="I30" s="110" t="s">
        <v>133</v>
      </c>
      <c r="J30" s="110" t="s">
        <v>134</v>
      </c>
      <c r="K30" s="36">
        <v>4</v>
      </c>
      <c r="L30" s="24">
        <v>4</v>
      </c>
      <c r="M30" s="135" t="s">
        <v>58</v>
      </c>
      <c r="N30" s="27">
        <v>4</v>
      </c>
      <c r="O30" s="153">
        <v>1</v>
      </c>
      <c r="P30" s="153">
        <v>1</v>
      </c>
      <c r="Q30" s="153">
        <v>1</v>
      </c>
      <c r="R30" s="153">
        <v>1</v>
      </c>
      <c r="S30" s="50" t="s">
        <v>58</v>
      </c>
      <c r="T30" s="110" t="s">
        <v>59</v>
      </c>
      <c r="U30" s="110" t="s">
        <v>135</v>
      </c>
      <c r="V30" s="110" t="s">
        <v>114</v>
      </c>
    </row>
    <row r="31" spans="1:22" ht="58.9" customHeight="1" x14ac:dyDescent="0.45">
      <c r="A31" s="468"/>
      <c r="B31" s="378"/>
      <c r="C31" s="378"/>
      <c r="D31" s="378"/>
      <c r="E31" s="321"/>
      <c r="F31" s="321"/>
      <c r="G31" s="152" t="s">
        <v>638</v>
      </c>
      <c r="H31" s="324"/>
      <c r="I31" s="110" t="s">
        <v>136</v>
      </c>
      <c r="J31" s="110" t="s">
        <v>137</v>
      </c>
      <c r="K31" s="36">
        <v>5</v>
      </c>
      <c r="L31" s="24">
        <v>5</v>
      </c>
      <c r="M31" s="135" t="s">
        <v>58</v>
      </c>
      <c r="N31" s="27">
        <v>5</v>
      </c>
      <c r="O31" s="153">
        <v>5</v>
      </c>
      <c r="P31" s="153" t="s">
        <v>58</v>
      </c>
      <c r="Q31" s="153" t="s">
        <v>58</v>
      </c>
      <c r="R31" s="153" t="s">
        <v>58</v>
      </c>
      <c r="S31" s="110" t="s">
        <v>58</v>
      </c>
      <c r="T31" s="110" t="s">
        <v>59</v>
      </c>
      <c r="U31" s="110" t="s">
        <v>138</v>
      </c>
      <c r="V31" s="110" t="s">
        <v>114</v>
      </c>
    </row>
    <row r="32" spans="1:22" ht="58.9" customHeight="1" x14ac:dyDescent="0.45">
      <c r="A32" s="468"/>
      <c r="B32" s="378"/>
      <c r="C32" s="378"/>
      <c r="D32" s="378"/>
      <c r="E32" s="321"/>
      <c r="F32" s="321"/>
      <c r="G32" s="152" t="s">
        <v>639</v>
      </c>
      <c r="H32" s="324"/>
      <c r="I32" s="110" t="s">
        <v>139</v>
      </c>
      <c r="J32" s="110" t="s">
        <v>140</v>
      </c>
      <c r="K32" s="36">
        <v>1</v>
      </c>
      <c r="L32" s="24">
        <v>1</v>
      </c>
      <c r="M32" s="135" t="s">
        <v>58</v>
      </c>
      <c r="N32" s="27">
        <v>1</v>
      </c>
      <c r="O32" s="153" t="s">
        <v>58</v>
      </c>
      <c r="P32" s="153" t="s">
        <v>58</v>
      </c>
      <c r="Q32" s="153">
        <v>1</v>
      </c>
      <c r="R32" s="153" t="s">
        <v>58</v>
      </c>
      <c r="S32" s="50" t="s">
        <v>58</v>
      </c>
      <c r="T32" s="110" t="s">
        <v>59</v>
      </c>
      <c r="U32" s="110" t="s">
        <v>141</v>
      </c>
      <c r="V32" s="110" t="s">
        <v>114</v>
      </c>
    </row>
    <row r="33" spans="1:22" ht="87.75" customHeight="1" x14ac:dyDescent="0.45">
      <c r="A33" s="468"/>
      <c r="B33" s="378"/>
      <c r="C33" s="378"/>
      <c r="D33" s="378"/>
      <c r="E33" s="321"/>
      <c r="F33" s="321"/>
      <c r="G33" s="152" t="s">
        <v>640</v>
      </c>
      <c r="H33" s="324"/>
      <c r="I33" s="110" t="s">
        <v>142</v>
      </c>
      <c r="J33" s="110" t="s">
        <v>143</v>
      </c>
      <c r="K33" s="53">
        <v>44951</v>
      </c>
      <c r="L33" s="34">
        <v>44951</v>
      </c>
      <c r="M33" s="135" t="s">
        <v>58</v>
      </c>
      <c r="N33" s="39">
        <v>45316</v>
      </c>
      <c r="O33" s="153" t="s">
        <v>58</v>
      </c>
      <c r="P33" s="153" t="s">
        <v>58</v>
      </c>
      <c r="Q33" s="40">
        <v>45316</v>
      </c>
      <c r="R33" s="153" t="s">
        <v>58</v>
      </c>
      <c r="S33" s="50" t="s">
        <v>58</v>
      </c>
      <c r="T33" s="110" t="s">
        <v>59</v>
      </c>
      <c r="U33" s="110" t="s">
        <v>144</v>
      </c>
      <c r="V33" s="110" t="s">
        <v>114</v>
      </c>
    </row>
    <row r="34" spans="1:22" ht="87.75" customHeight="1" x14ac:dyDescent="0.45">
      <c r="A34" s="468"/>
      <c r="B34" s="378"/>
      <c r="C34" s="378"/>
      <c r="D34" s="378"/>
      <c r="E34" s="321"/>
      <c r="F34" s="321"/>
      <c r="G34" s="152" t="s">
        <v>641</v>
      </c>
      <c r="H34" s="324"/>
      <c r="I34" s="110" t="s">
        <v>145</v>
      </c>
      <c r="J34" s="110" t="s">
        <v>143</v>
      </c>
      <c r="K34" s="53">
        <v>44951</v>
      </c>
      <c r="L34" s="34">
        <v>44951</v>
      </c>
      <c r="M34" s="135" t="s">
        <v>58</v>
      </c>
      <c r="N34" s="39">
        <v>45316</v>
      </c>
      <c r="O34" s="153" t="s">
        <v>58</v>
      </c>
      <c r="P34" s="153" t="s">
        <v>58</v>
      </c>
      <c r="Q34" s="40">
        <v>45316</v>
      </c>
      <c r="R34" s="153" t="s">
        <v>58</v>
      </c>
      <c r="S34" s="50" t="s">
        <v>58</v>
      </c>
      <c r="T34" s="110" t="s">
        <v>59</v>
      </c>
      <c r="U34" s="110" t="s">
        <v>146</v>
      </c>
      <c r="V34" s="110" t="s">
        <v>114</v>
      </c>
    </row>
    <row r="35" spans="1:22" ht="58.9" customHeight="1" x14ac:dyDescent="0.45">
      <c r="A35" s="468"/>
      <c r="B35" s="378"/>
      <c r="C35" s="378"/>
      <c r="D35" s="378"/>
      <c r="E35" s="321"/>
      <c r="F35" s="321"/>
      <c r="G35" s="152" t="s">
        <v>642</v>
      </c>
      <c r="H35" s="324"/>
      <c r="I35" s="110" t="s">
        <v>147</v>
      </c>
      <c r="J35" s="110" t="s">
        <v>148</v>
      </c>
      <c r="K35" s="53">
        <v>44957</v>
      </c>
      <c r="L35" s="34">
        <v>44957</v>
      </c>
      <c r="M35" s="135" t="s">
        <v>58</v>
      </c>
      <c r="N35" s="39">
        <v>45322</v>
      </c>
      <c r="O35" s="153" t="s">
        <v>58</v>
      </c>
      <c r="P35" s="153" t="s">
        <v>58</v>
      </c>
      <c r="Q35" s="40">
        <v>45322</v>
      </c>
      <c r="R35" s="153" t="s">
        <v>58</v>
      </c>
      <c r="S35" s="50" t="s">
        <v>58</v>
      </c>
      <c r="T35" s="110" t="s">
        <v>59</v>
      </c>
      <c r="U35" s="110" t="s">
        <v>149</v>
      </c>
      <c r="V35" s="110" t="s">
        <v>114</v>
      </c>
    </row>
    <row r="36" spans="1:22" ht="68.25" customHeight="1" x14ac:dyDescent="0.45">
      <c r="A36" s="468"/>
      <c r="B36" s="378"/>
      <c r="C36" s="378"/>
      <c r="D36" s="378"/>
      <c r="E36" s="321"/>
      <c r="F36" s="321"/>
      <c r="G36" s="152" t="s">
        <v>643</v>
      </c>
      <c r="H36" s="324"/>
      <c r="I36" s="110" t="s">
        <v>150</v>
      </c>
      <c r="J36" s="110" t="s">
        <v>151</v>
      </c>
      <c r="K36" s="53">
        <v>45016</v>
      </c>
      <c r="L36" s="34">
        <v>45016</v>
      </c>
      <c r="M36" s="135" t="s">
        <v>58</v>
      </c>
      <c r="N36" s="39">
        <v>45382</v>
      </c>
      <c r="O36" s="153" t="s">
        <v>58</v>
      </c>
      <c r="P36" s="153" t="s">
        <v>58</v>
      </c>
      <c r="Q36" s="40">
        <v>45382</v>
      </c>
      <c r="R36" s="153" t="s">
        <v>58</v>
      </c>
      <c r="S36" s="50" t="s">
        <v>58</v>
      </c>
      <c r="T36" s="110" t="s">
        <v>59</v>
      </c>
      <c r="U36" s="110" t="s">
        <v>152</v>
      </c>
      <c r="V36" s="110" t="s">
        <v>114</v>
      </c>
    </row>
    <row r="37" spans="1:22" ht="58.9" customHeight="1" x14ac:dyDescent="0.45">
      <c r="A37" s="468"/>
      <c r="B37" s="378"/>
      <c r="C37" s="378"/>
      <c r="D37" s="378"/>
      <c r="E37" s="321"/>
      <c r="F37" s="321"/>
      <c r="G37" s="152" t="s">
        <v>644</v>
      </c>
      <c r="H37" s="324"/>
      <c r="I37" s="110" t="s">
        <v>153</v>
      </c>
      <c r="J37" s="110" t="s">
        <v>154</v>
      </c>
      <c r="K37" s="53">
        <v>45016</v>
      </c>
      <c r="L37" s="34">
        <v>45016</v>
      </c>
      <c r="M37" s="135" t="s">
        <v>58</v>
      </c>
      <c r="N37" s="39">
        <v>45382</v>
      </c>
      <c r="O37" s="153" t="s">
        <v>58</v>
      </c>
      <c r="P37" s="153" t="s">
        <v>58</v>
      </c>
      <c r="Q37" s="40">
        <v>45382</v>
      </c>
      <c r="R37" s="153" t="s">
        <v>58</v>
      </c>
      <c r="S37" s="50" t="s">
        <v>58</v>
      </c>
      <c r="T37" s="110" t="s">
        <v>59</v>
      </c>
      <c r="U37" s="110" t="s">
        <v>798</v>
      </c>
      <c r="V37" s="110" t="s">
        <v>114</v>
      </c>
    </row>
    <row r="38" spans="1:22" ht="58.9" customHeight="1" x14ac:dyDescent="0.45">
      <c r="A38" s="468"/>
      <c r="B38" s="378"/>
      <c r="C38" s="378"/>
      <c r="D38" s="378"/>
      <c r="E38" s="322"/>
      <c r="F38" s="322"/>
      <c r="G38" s="152" t="s">
        <v>645</v>
      </c>
      <c r="H38" s="325"/>
      <c r="I38" s="110" t="s">
        <v>156</v>
      </c>
      <c r="J38" s="110" t="s">
        <v>157</v>
      </c>
      <c r="K38" s="53">
        <v>45016</v>
      </c>
      <c r="L38" s="34">
        <v>45016</v>
      </c>
      <c r="M38" s="135" t="s">
        <v>58</v>
      </c>
      <c r="N38" s="39">
        <v>45382</v>
      </c>
      <c r="O38" s="153" t="s">
        <v>58</v>
      </c>
      <c r="P38" s="153" t="s">
        <v>58</v>
      </c>
      <c r="Q38" s="40">
        <v>45382</v>
      </c>
      <c r="R38" s="153" t="s">
        <v>58</v>
      </c>
      <c r="S38" s="50" t="s">
        <v>58</v>
      </c>
      <c r="T38" s="110" t="s">
        <v>59</v>
      </c>
      <c r="U38" s="110" t="s">
        <v>155</v>
      </c>
      <c r="V38" s="110" t="s">
        <v>114</v>
      </c>
    </row>
    <row r="39" spans="1:22" ht="88.5" customHeight="1" x14ac:dyDescent="0.45">
      <c r="A39" s="468"/>
      <c r="B39" s="378"/>
      <c r="C39" s="378"/>
      <c r="D39" s="378"/>
      <c r="E39" s="109" t="s">
        <v>158</v>
      </c>
      <c r="F39" s="109" t="s">
        <v>98</v>
      </c>
      <c r="G39" s="109" t="s">
        <v>647</v>
      </c>
      <c r="H39" s="226" t="s">
        <v>159</v>
      </c>
      <c r="I39" s="110" t="s">
        <v>160</v>
      </c>
      <c r="J39" s="110" t="s">
        <v>161</v>
      </c>
      <c r="K39" s="36">
        <v>4</v>
      </c>
      <c r="L39" s="24">
        <v>4</v>
      </c>
      <c r="M39" s="135" t="s">
        <v>58</v>
      </c>
      <c r="N39" s="27">
        <v>4</v>
      </c>
      <c r="O39" s="153">
        <v>1</v>
      </c>
      <c r="P39" s="153">
        <v>1</v>
      </c>
      <c r="Q39" s="153">
        <v>1</v>
      </c>
      <c r="R39" s="153">
        <v>1</v>
      </c>
      <c r="S39" s="50" t="s">
        <v>58</v>
      </c>
      <c r="T39" s="110" t="s">
        <v>59</v>
      </c>
      <c r="U39" s="110" t="s">
        <v>162</v>
      </c>
      <c r="V39" s="110" t="s">
        <v>114</v>
      </c>
    </row>
    <row r="40" spans="1:22" ht="84" customHeight="1" x14ac:dyDescent="0.45">
      <c r="A40" s="468"/>
      <c r="B40" s="378"/>
      <c r="C40" s="378"/>
      <c r="D40" s="378"/>
      <c r="E40" s="320" t="s">
        <v>163</v>
      </c>
      <c r="F40" s="320" t="s">
        <v>98</v>
      </c>
      <c r="G40" s="152" t="s">
        <v>648</v>
      </c>
      <c r="H40" s="335" t="s">
        <v>164</v>
      </c>
      <c r="I40" s="110" t="s">
        <v>165</v>
      </c>
      <c r="J40" s="110" t="s">
        <v>166</v>
      </c>
      <c r="K40" s="36">
        <v>84</v>
      </c>
      <c r="L40" s="24">
        <v>81</v>
      </c>
      <c r="M40" s="69">
        <v>3</v>
      </c>
      <c r="N40" s="27">
        <v>84</v>
      </c>
      <c r="O40" s="109">
        <v>21</v>
      </c>
      <c r="P40" s="109">
        <v>21</v>
      </c>
      <c r="Q40" s="109">
        <v>21</v>
      </c>
      <c r="R40" s="109">
        <v>21</v>
      </c>
      <c r="S40" s="143" t="s">
        <v>58</v>
      </c>
      <c r="T40" s="110" t="s">
        <v>167</v>
      </c>
      <c r="U40" s="110" t="s">
        <v>168</v>
      </c>
      <c r="V40" s="110" t="s">
        <v>114</v>
      </c>
    </row>
    <row r="41" spans="1:22" ht="58.9" customHeight="1" x14ac:dyDescent="0.45">
      <c r="A41" s="468"/>
      <c r="B41" s="378"/>
      <c r="C41" s="378"/>
      <c r="D41" s="378"/>
      <c r="E41" s="322"/>
      <c r="F41" s="322"/>
      <c r="G41" s="152" t="s">
        <v>649</v>
      </c>
      <c r="H41" s="375"/>
      <c r="I41" s="143" t="s">
        <v>169</v>
      </c>
      <c r="J41" s="143" t="s">
        <v>170</v>
      </c>
      <c r="K41" s="37">
        <v>28</v>
      </c>
      <c r="L41" s="38">
        <v>28</v>
      </c>
      <c r="M41" s="135" t="s">
        <v>58</v>
      </c>
      <c r="N41" s="28">
        <v>28</v>
      </c>
      <c r="O41" s="152">
        <v>7</v>
      </c>
      <c r="P41" s="152">
        <v>7</v>
      </c>
      <c r="Q41" s="152">
        <v>7</v>
      </c>
      <c r="R41" s="152">
        <v>7</v>
      </c>
      <c r="S41" s="143" t="s">
        <v>58</v>
      </c>
      <c r="T41" s="143" t="s">
        <v>171</v>
      </c>
      <c r="U41" s="143" t="s">
        <v>172</v>
      </c>
      <c r="V41" s="110" t="s">
        <v>114</v>
      </c>
    </row>
    <row r="42" spans="1:22" ht="82.9" customHeight="1" x14ac:dyDescent="0.45">
      <c r="A42" s="468"/>
      <c r="B42" s="378"/>
      <c r="C42" s="378"/>
      <c r="D42" s="378"/>
      <c r="E42" s="59" t="s">
        <v>109</v>
      </c>
      <c r="F42" s="117" t="s">
        <v>98</v>
      </c>
      <c r="G42" s="59" t="s">
        <v>631</v>
      </c>
      <c r="H42" s="119" t="s">
        <v>173</v>
      </c>
      <c r="I42" s="55" t="s">
        <v>174</v>
      </c>
      <c r="J42" s="115" t="s">
        <v>175</v>
      </c>
      <c r="K42" s="194">
        <v>45106</v>
      </c>
      <c r="L42" s="197">
        <v>45107</v>
      </c>
      <c r="M42" s="135" t="s">
        <v>58</v>
      </c>
      <c r="N42" s="198">
        <v>45473</v>
      </c>
      <c r="O42" s="59" t="s">
        <v>58</v>
      </c>
      <c r="P42" s="59" t="s">
        <v>58</v>
      </c>
      <c r="Q42" s="59" t="s">
        <v>58</v>
      </c>
      <c r="R42" s="201">
        <v>45473</v>
      </c>
      <c r="S42" s="118" t="s">
        <v>58</v>
      </c>
      <c r="T42" s="55" t="s">
        <v>59</v>
      </c>
      <c r="U42" s="55" t="s">
        <v>176</v>
      </c>
      <c r="V42" s="55" t="s">
        <v>114</v>
      </c>
    </row>
    <row r="43" spans="1:22" ht="91.15" customHeight="1" x14ac:dyDescent="0.45">
      <c r="A43" s="468"/>
      <c r="B43" s="378"/>
      <c r="C43" s="378"/>
      <c r="D43" s="379"/>
      <c r="E43" s="152" t="s">
        <v>177</v>
      </c>
      <c r="F43" s="152" t="s">
        <v>98</v>
      </c>
      <c r="G43" s="152" t="s">
        <v>650</v>
      </c>
      <c r="H43" s="143" t="s">
        <v>178</v>
      </c>
      <c r="I43" s="143" t="s">
        <v>179</v>
      </c>
      <c r="J43" s="143" t="s">
        <v>180</v>
      </c>
      <c r="K43" s="37">
        <v>4</v>
      </c>
      <c r="L43" s="38">
        <v>4</v>
      </c>
      <c r="M43" s="135" t="s">
        <v>58</v>
      </c>
      <c r="N43" s="28">
        <v>4</v>
      </c>
      <c r="O43" s="87">
        <v>1</v>
      </c>
      <c r="P43" s="87">
        <v>1</v>
      </c>
      <c r="Q43" s="87">
        <v>1</v>
      </c>
      <c r="R43" s="87">
        <v>1</v>
      </c>
      <c r="S43" s="143" t="s">
        <v>58</v>
      </c>
      <c r="T43" s="143" t="s">
        <v>59</v>
      </c>
      <c r="U43" s="143" t="s">
        <v>181</v>
      </c>
      <c r="V43" s="143" t="s">
        <v>45</v>
      </c>
    </row>
    <row r="44" spans="1:22" ht="25.9" customHeight="1" x14ac:dyDescent="0.45">
      <c r="A44" s="157"/>
      <c r="B44" s="147"/>
      <c r="C44" s="147"/>
      <c r="D44" s="147"/>
      <c r="E44" s="147"/>
      <c r="F44" s="147"/>
      <c r="G44" s="147"/>
      <c r="H44" s="75"/>
      <c r="I44" s="75"/>
      <c r="J44" s="75"/>
      <c r="K44" s="75"/>
      <c r="L44" s="75"/>
      <c r="M44" s="75"/>
      <c r="N44" s="75"/>
      <c r="O44" s="75"/>
      <c r="P44" s="75"/>
      <c r="Q44" s="75"/>
      <c r="R44" s="75"/>
      <c r="S44" s="75"/>
      <c r="T44" s="75"/>
      <c r="U44" s="75"/>
      <c r="V44" s="181"/>
    </row>
    <row r="45" spans="1:22" ht="77.55" customHeight="1" x14ac:dyDescent="0.45">
      <c r="A45" s="374" t="s">
        <v>182</v>
      </c>
      <c r="B45" s="397" t="s">
        <v>183</v>
      </c>
      <c r="C45" s="374" t="s">
        <v>184</v>
      </c>
      <c r="D45" s="372" t="s">
        <v>579</v>
      </c>
      <c r="E45" s="320" t="s">
        <v>185</v>
      </c>
      <c r="F45" s="104" t="s">
        <v>186</v>
      </c>
      <c r="G45" s="104" t="s">
        <v>651</v>
      </c>
      <c r="H45" s="375" t="s">
        <v>187</v>
      </c>
      <c r="I45" s="105" t="s">
        <v>188</v>
      </c>
      <c r="J45" s="105" t="s">
        <v>559</v>
      </c>
      <c r="K45" s="134">
        <v>44804</v>
      </c>
      <c r="L45" s="135">
        <v>44804</v>
      </c>
      <c r="M45" s="135" t="s">
        <v>58</v>
      </c>
      <c r="N45" s="73">
        <v>45169</v>
      </c>
      <c r="O45" s="97">
        <v>45169</v>
      </c>
      <c r="P45" s="104" t="s">
        <v>58</v>
      </c>
      <c r="Q45" s="97" t="s">
        <v>58</v>
      </c>
      <c r="R45" s="97" t="s">
        <v>58</v>
      </c>
      <c r="S45" s="97" t="s">
        <v>58</v>
      </c>
      <c r="T45" s="105" t="s">
        <v>59</v>
      </c>
      <c r="U45" s="105" t="s">
        <v>189</v>
      </c>
      <c r="V45" s="105" t="s">
        <v>114</v>
      </c>
    </row>
    <row r="46" spans="1:22" ht="77.55" customHeight="1" x14ac:dyDescent="0.45">
      <c r="A46" s="370"/>
      <c r="B46" s="371"/>
      <c r="C46" s="370"/>
      <c r="D46" s="373"/>
      <c r="E46" s="321"/>
      <c r="F46" s="109" t="s">
        <v>186</v>
      </c>
      <c r="G46" s="104" t="s">
        <v>652</v>
      </c>
      <c r="H46" s="398"/>
      <c r="I46" s="110" t="s">
        <v>190</v>
      </c>
      <c r="J46" s="110" t="s">
        <v>191</v>
      </c>
      <c r="K46" s="36">
        <v>2</v>
      </c>
      <c r="L46" s="24">
        <v>2</v>
      </c>
      <c r="M46" s="135" t="s">
        <v>58</v>
      </c>
      <c r="N46" s="27">
        <v>2</v>
      </c>
      <c r="O46" s="40" t="s">
        <v>58</v>
      </c>
      <c r="P46" s="109">
        <v>1</v>
      </c>
      <c r="Q46" s="40" t="s">
        <v>58</v>
      </c>
      <c r="R46" s="109">
        <v>1</v>
      </c>
      <c r="S46" s="109" t="s">
        <v>58</v>
      </c>
      <c r="T46" s="110" t="s">
        <v>59</v>
      </c>
      <c r="U46" s="110" t="s">
        <v>192</v>
      </c>
      <c r="V46" s="110" t="s">
        <v>114</v>
      </c>
    </row>
    <row r="47" spans="1:22" ht="105.75" customHeight="1" x14ac:dyDescent="0.45">
      <c r="A47" s="370"/>
      <c r="B47" s="371"/>
      <c r="C47" s="370"/>
      <c r="D47" s="374"/>
      <c r="E47" s="322"/>
      <c r="F47" s="109" t="s">
        <v>186</v>
      </c>
      <c r="G47" s="104" t="s">
        <v>653</v>
      </c>
      <c r="H47" s="398"/>
      <c r="I47" s="110" t="s">
        <v>193</v>
      </c>
      <c r="J47" s="110" t="s">
        <v>517</v>
      </c>
      <c r="K47" s="53">
        <v>45077</v>
      </c>
      <c r="L47" s="34" t="s">
        <v>820</v>
      </c>
      <c r="M47" s="135" t="s">
        <v>58</v>
      </c>
      <c r="N47" s="27" t="s">
        <v>558</v>
      </c>
      <c r="O47" s="88" t="s">
        <v>58</v>
      </c>
      <c r="P47" s="40" t="s">
        <v>58</v>
      </c>
      <c r="Q47" s="109" t="s">
        <v>557</v>
      </c>
      <c r="R47" s="109" t="s">
        <v>556</v>
      </c>
      <c r="S47" s="109" t="s">
        <v>58</v>
      </c>
      <c r="T47" s="110" t="s">
        <v>59</v>
      </c>
      <c r="U47" s="110" t="s">
        <v>194</v>
      </c>
      <c r="V47" s="110" t="s">
        <v>114</v>
      </c>
    </row>
    <row r="49" spans="1:22" ht="39.75" customHeight="1" x14ac:dyDescent="0.45">
      <c r="A49" s="356" t="s">
        <v>13</v>
      </c>
      <c r="B49" s="356"/>
      <c r="C49" s="356"/>
      <c r="D49" s="356"/>
      <c r="E49" s="356"/>
      <c r="F49" s="356"/>
      <c r="G49" s="356"/>
      <c r="H49" s="356"/>
      <c r="I49" s="356"/>
      <c r="J49" s="356"/>
      <c r="K49" s="356"/>
      <c r="L49" s="356"/>
      <c r="M49" s="356"/>
      <c r="N49" s="356"/>
      <c r="O49" s="356"/>
      <c r="P49" s="356"/>
      <c r="Q49" s="356"/>
      <c r="R49" s="356"/>
      <c r="S49" s="356"/>
      <c r="T49" s="356"/>
      <c r="U49" s="356"/>
      <c r="V49" s="356"/>
    </row>
    <row r="50" spans="1:22" ht="39.75" customHeight="1" x14ac:dyDescent="0.45">
      <c r="A50" s="357" t="s">
        <v>195</v>
      </c>
      <c r="B50" s="358"/>
      <c r="C50" s="358"/>
      <c r="D50" s="358"/>
      <c r="E50" s="358"/>
      <c r="F50" s="358"/>
      <c r="G50" s="358"/>
      <c r="H50" s="358"/>
      <c r="I50" s="358"/>
      <c r="J50" s="358"/>
      <c r="K50" s="358"/>
      <c r="L50" s="358"/>
      <c r="M50" s="358"/>
      <c r="N50" s="358"/>
      <c r="O50" s="358"/>
      <c r="P50" s="358"/>
      <c r="Q50" s="358"/>
      <c r="R50" s="358"/>
      <c r="S50" s="358"/>
      <c r="T50" s="358"/>
      <c r="U50" s="358"/>
      <c r="V50" s="358"/>
    </row>
    <row r="51" spans="1:22" ht="43.15" customHeight="1" x14ac:dyDescent="0.45">
      <c r="A51" s="357" t="s">
        <v>196</v>
      </c>
      <c r="B51" s="358"/>
      <c r="C51" s="358"/>
      <c r="D51" s="358"/>
      <c r="E51" s="358"/>
      <c r="F51" s="358"/>
      <c r="G51" s="358"/>
      <c r="H51" s="358"/>
      <c r="I51" s="358"/>
      <c r="J51" s="358"/>
      <c r="K51" s="358"/>
      <c r="L51" s="358"/>
      <c r="M51" s="358"/>
      <c r="N51" s="358"/>
      <c r="O51" s="358"/>
      <c r="P51" s="358"/>
      <c r="Q51" s="358"/>
      <c r="R51" s="358"/>
      <c r="S51" s="358"/>
      <c r="T51" s="358"/>
      <c r="U51" s="358"/>
      <c r="V51" s="358"/>
    </row>
    <row r="52" spans="1:22" ht="22.05" customHeight="1" x14ac:dyDescent="0.45">
      <c r="A52" s="359" t="s">
        <v>573</v>
      </c>
      <c r="B52" s="360"/>
      <c r="C52" s="360"/>
      <c r="D52" s="361"/>
      <c r="E52" s="365" t="s">
        <v>767</v>
      </c>
      <c r="F52" s="366"/>
      <c r="G52" s="349" t="s">
        <v>587</v>
      </c>
      <c r="H52" s="367" t="s">
        <v>584</v>
      </c>
      <c r="I52" s="367" t="s">
        <v>585</v>
      </c>
      <c r="J52" s="368" t="s">
        <v>586</v>
      </c>
      <c r="K52" s="349" t="s">
        <v>16</v>
      </c>
      <c r="L52" s="103" t="s">
        <v>17</v>
      </c>
      <c r="M52" s="113" t="s">
        <v>742</v>
      </c>
      <c r="N52" s="183" t="s">
        <v>18</v>
      </c>
      <c r="O52" s="20" t="s">
        <v>19</v>
      </c>
      <c r="P52" s="20" t="s">
        <v>20</v>
      </c>
      <c r="Q52" s="20" t="s">
        <v>21</v>
      </c>
      <c r="R52" s="19" t="s">
        <v>22</v>
      </c>
      <c r="S52" s="367" t="s">
        <v>23</v>
      </c>
      <c r="T52" s="367" t="s">
        <v>24</v>
      </c>
      <c r="U52" s="367" t="s">
        <v>197</v>
      </c>
      <c r="V52" s="367" t="s">
        <v>26</v>
      </c>
    </row>
    <row r="53" spans="1:22" ht="52.9" customHeight="1" x14ac:dyDescent="0.45">
      <c r="A53" s="362"/>
      <c r="B53" s="363"/>
      <c r="C53" s="363"/>
      <c r="D53" s="364"/>
      <c r="E53" s="150" t="s">
        <v>27</v>
      </c>
      <c r="F53" s="150" t="s">
        <v>28</v>
      </c>
      <c r="G53" s="350"/>
      <c r="H53" s="367"/>
      <c r="I53" s="367"/>
      <c r="J53" s="368"/>
      <c r="K53" s="466"/>
      <c r="L53" s="351" t="s">
        <v>29</v>
      </c>
      <c r="M53" s="352"/>
      <c r="N53" s="150" t="s">
        <v>30</v>
      </c>
      <c r="O53" s="150" t="s">
        <v>31</v>
      </c>
      <c r="P53" s="150" t="s">
        <v>31</v>
      </c>
      <c r="Q53" s="150" t="s">
        <v>31</v>
      </c>
      <c r="R53" s="150" t="s">
        <v>31</v>
      </c>
      <c r="S53" s="349"/>
      <c r="T53" s="349"/>
      <c r="U53" s="349"/>
      <c r="V53" s="349"/>
    </row>
    <row r="54" spans="1:22" ht="64.900000000000006" customHeight="1" x14ac:dyDescent="0.45">
      <c r="A54" s="457" t="s">
        <v>51</v>
      </c>
      <c r="B54" s="457" t="s">
        <v>52</v>
      </c>
      <c r="C54" s="457" t="s">
        <v>53</v>
      </c>
      <c r="D54" s="458" t="s">
        <v>574</v>
      </c>
      <c r="E54" s="159" t="s">
        <v>54</v>
      </c>
      <c r="F54" s="152" t="s">
        <v>36</v>
      </c>
      <c r="G54" s="159" t="s">
        <v>607</v>
      </c>
      <c r="H54" s="224" t="s">
        <v>198</v>
      </c>
      <c r="I54" s="105" t="s">
        <v>199</v>
      </c>
      <c r="J54" s="105" t="s">
        <v>200</v>
      </c>
      <c r="K54" s="136">
        <v>4</v>
      </c>
      <c r="L54" s="202">
        <v>4</v>
      </c>
      <c r="M54" s="135" t="s">
        <v>58</v>
      </c>
      <c r="N54" s="76">
        <v>4</v>
      </c>
      <c r="O54" s="104">
        <v>1</v>
      </c>
      <c r="P54" s="104">
        <v>1</v>
      </c>
      <c r="Q54" s="104">
        <v>1</v>
      </c>
      <c r="R54" s="104">
        <v>1</v>
      </c>
      <c r="S54" s="62" t="s">
        <v>58</v>
      </c>
      <c r="T54" s="105" t="s">
        <v>59</v>
      </c>
      <c r="U54" s="105" t="s">
        <v>201</v>
      </c>
      <c r="V54" s="105" t="s">
        <v>202</v>
      </c>
    </row>
    <row r="55" spans="1:22" ht="64.900000000000006" customHeight="1" x14ac:dyDescent="0.45">
      <c r="A55" s="457"/>
      <c r="B55" s="457"/>
      <c r="C55" s="457"/>
      <c r="D55" s="459"/>
      <c r="E55" s="320" t="s">
        <v>203</v>
      </c>
      <c r="F55" s="320" t="s">
        <v>36</v>
      </c>
      <c r="G55" s="109" t="s">
        <v>609</v>
      </c>
      <c r="H55" s="461" t="s">
        <v>204</v>
      </c>
      <c r="I55" s="110" t="s">
        <v>205</v>
      </c>
      <c r="J55" s="110" t="s">
        <v>206</v>
      </c>
      <c r="K55" s="137">
        <v>12</v>
      </c>
      <c r="L55" s="81">
        <v>12</v>
      </c>
      <c r="M55" s="135" t="s">
        <v>58</v>
      </c>
      <c r="N55" s="77">
        <v>12</v>
      </c>
      <c r="O55" s="109">
        <v>3</v>
      </c>
      <c r="P55" s="109">
        <v>3</v>
      </c>
      <c r="Q55" s="109">
        <v>3</v>
      </c>
      <c r="R55" s="109">
        <v>3</v>
      </c>
      <c r="S55" s="62" t="s">
        <v>58</v>
      </c>
      <c r="T55" s="110" t="s">
        <v>59</v>
      </c>
      <c r="U55" s="110" t="s">
        <v>207</v>
      </c>
      <c r="V55" s="110" t="s">
        <v>202</v>
      </c>
    </row>
    <row r="56" spans="1:22" ht="64.900000000000006" customHeight="1" x14ac:dyDescent="0.45">
      <c r="A56" s="457"/>
      <c r="B56" s="457"/>
      <c r="C56" s="457"/>
      <c r="D56" s="459"/>
      <c r="E56" s="321"/>
      <c r="F56" s="321"/>
      <c r="G56" s="109" t="s">
        <v>610</v>
      </c>
      <c r="H56" s="462"/>
      <c r="I56" s="110" t="s">
        <v>208</v>
      </c>
      <c r="J56" s="110" t="s">
        <v>209</v>
      </c>
      <c r="K56" s="36">
        <v>1</v>
      </c>
      <c r="L56" s="24">
        <v>1</v>
      </c>
      <c r="M56" s="135" t="s">
        <v>58</v>
      </c>
      <c r="N56" s="77">
        <v>1</v>
      </c>
      <c r="O56" s="109" t="s">
        <v>58</v>
      </c>
      <c r="P56" s="109" t="s">
        <v>58</v>
      </c>
      <c r="Q56" s="109" t="s">
        <v>58</v>
      </c>
      <c r="R56" s="109">
        <v>1</v>
      </c>
      <c r="S56" s="62" t="s">
        <v>58</v>
      </c>
      <c r="T56" s="110" t="s">
        <v>59</v>
      </c>
      <c r="U56" s="110" t="s">
        <v>783</v>
      </c>
      <c r="V56" s="110" t="s">
        <v>202</v>
      </c>
    </row>
    <row r="57" spans="1:22" ht="64.900000000000006" customHeight="1" x14ac:dyDescent="0.45">
      <c r="A57" s="457"/>
      <c r="B57" s="457"/>
      <c r="C57" s="457"/>
      <c r="D57" s="459"/>
      <c r="E57" s="321"/>
      <c r="F57" s="321"/>
      <c r="G57" s="109" t="s">
        <v>611</v>
      </c>
      <c r="H57" s="462"/>
      <c r="I57" s="110" t="s">
        <v>210</v>
      </c>
      <c r="J57" s="110" t="s">
        <v>784</v>
      </c>
      <c r="K57" s="137">
        <v>4</v>
      </c>
      <c r="L57" s="81">
        <v>4</v>
      </c>
      <c r="M57" s="135" t="s">
        <v>58</v>
      </c>
      <c r="N57" s="77">
        <v>4</v>
      </c>
      <c r="O57" s="109">
        <v>1</v>
      </c>
      <c r="P57" s="109">
        <v>1</v>
      </c>
      <c r="Q57" s="109">
        <v>1</v>
      </c>
      <c r="R57" s="109">
        <v>1</v>
      </c>
      <c r="S57" s="62" t="s">
        <v>58</v>
      </c>
      <c r="T57" s="110" t="s">
        <v>59</v>
      </c>
      <c r="U57" s="110" t="s">
        <v>211</v>
      </c>
      <c r="V57" s="110" t="s">
        <v>202</v>
      </c>
    </row>
    <row r="58" spans="1:22" ht="64.900000000000006" customHeight="1" x14ac:dyDescent="0.45">
      <c r="A58" s="457"/>
      <c r="B58" s="457"/>
      <c r="C58" s="457"/>
      <c r="D58" s="459"/>
      <c r="E58" s="322"/>
      <c r="F58" s="322"/>
      <c r="G58" s="109" t="s">
        <v>612</v>
      </c>
      <c r="H58" s="463"/>
      <c r="I58" s="110" t="s">
        <v>212</v>
      </c>
      <c r="J58" s="110" t="s">
        <v>213</v>
      </c>
      <c r="K58" s="36">
        <v>12</v>
      </c>
      <c r="L58" s="24">
        <v>12</v>
      </c>
      <c r="M58" s="135" t="s">
        <v>58</v>
      </c>
      <c r="N58" s="27">
        <v>12</v>
      </c>
      <c r="O58" s="109">
        <v>3</v>
      </c>
      <c r="P58" s="109">
        <v>3</v>
      </c>
      <c r="Q58" s="109">
        <v>3</v>
      </c>
      <c r="R58" s="109">
        <v>3</v>
      </c>
      <c r="S58" s="110" t="s">
        <v>58</v>
      </c>
      <c r="T58" s="110" t="s">
        <v>59</v>
      </c>
      <c r="U58" s="110" t="s">
        <v>214</v>
      </c>
      <c r="V58" s="110" t="s">
        <v>202</v>
      </c>
    </row>
    <row r="59" spans="1:22" ht="64.900000000000006" customHeight="1" x14ac:dyDescent="0.45">
      <c r="A59" s="457"/>
      <c r="B59" s="457"/>
      <c r="C59" s="457"/>
      <c r="D59" s="459"/>
      <c r="E59" s="159" t="s">
        <v>215</v>
      </c>
      <c r="F59" s="109" t="s">
        <v>36</v>
      </c>
      <c r="G59" s="159" t="s">
        <v>613</v>
      </c>
      <c r="H59" s="52" t="s">
        <v>216</v>
      </c>
      <c r="I59" s="110" t="s">
        <v>217</v>
      </c>
      <c r="J59" s="110" t="s">
        <v>218</v>
      </c>
      <c r="K59" s="36" t="s">
        <v>799</v>
      </c>
      <c r="L59" s="61">
        <v>2</v>
      </c>
      <c r="M59" s="135" t="s">
        <v>58</v>
      </c>
      <c r="N59" s="80">
        <v>2</v>
      </c>
      <c r="O59" s="109" t="s">
        <v>58</v>
      </c>
      <c r="P59" s="109">
        <v>1</v>
      </c>
      <c r="Q59" s="109">
        <v>1</v>
      </c>
      <c r="R59" s="109" t="s">
        <v>58</v>
      </c>
      <c r="S59" s="185">
        <v>80000</v>
      </c>
      <c r="T59" s="78" t="s">
        <v>59</v>
      </c>
      <c r="U59" s="110" t="s">
        <v>219</v>
      </c>
      <c r="V59" s="110" t="s">
        <v>202</v>
      </c>
    </row>
    <row r="60" spans="1:22" ht="64.900000000000006" customHeight="1" x14ac:dyDescent="0.45">
      <c r="A60" s="457"/>
      <c r="B60" s="457"/>
      <c r="C60" s="457"/>
      <c r="D60" s="459"/>
      <c r="E60" s="320" t="s">
        <v>220</v>
      </c>
      <c r="F60" s="320" t="s">
        <v>36</v>
      </c>
      <c r="G60" s="109" t="s">
        <v>614</v>
      </c>
      <c r="H60" s="461" t="s">
        <v>221</v>
      </c>
      <c r="I60" s="155" t="s">
        <v>222</v>
      </c>
      <c r="J60" s="143" t="s">
        <v>223</v>
      </c>
      <c r="K60" s="36">
        <v>4</v>
      </c>
      <c r="L60" s="81">
        <v>4</v>
      </c>
      <c r="M60" s="135" t="s">
        <v>58</v>
      </c>
      <c r="N60" s="27">
        <v>4</v>
      </c>
      <c r="O60" s="109">
        <v>1</v>
      </c>
      <c r="P60" s="109">
        <v>1</v>
      </c>
      <c r="Q60" s="109">
        <v>1</v>
      </c>
      <c r="R60" s="109">
        <v>1</v>
      </c>
      <c r="S60" s="186">
        <v>680000</v>
      </c>
      <c r="T60" s="111" t="s">
        <v>84</v>
      </c>
      <c r="U60" s="110" t="s">
        <v>224</v>
      </c>
      <c r="V60" s="110" t="s">
        <v>202</v>
      </c>
    </row>
    <row r="61" spans="1:22" ht="64.900000000000006" customHeight="1" x14ac:dyDescent="0.45">
      <c r="A61" s="457"/>
      <c r="B61" s="457"/>
      <c r="C61" s="457"/>
      <c r="D61" s="459"/>
      <c r="E61" s="322"/>
      <c r="F61" s="322"/>
      <c r="G61" s="109" t="s">
        <v>615</v>
      </c>
      <c r="H61" s="463"/>
      <c r="I61" s="143" t="s">
        <v>225</v>
      </c>
      <c r="J61" s="143" t="s">
        <v>226</v>
      </c>
      <c r="K61" s="137" t="s">
        <v>227</v>
      </c>
      <c r="L61" s="81" t="s">
        <v>227</v>
      </c>
      <c r="M61" s="135" t="s">
        <v>58</v>
      </c>
      <c r="N61" s="77" t="s">
        <v>228</v>
      </c>
      <c r="O61" s="109" t="s">
        <v>58</v>
      </c>
      <c r="P61" s="109" t="s">
        <v>58</v>
      </c>
      <c r="Q61" s="109" t="s">
        <v>58</v>
      </c>
      <c r="R61" s="191" t="s">
        <v>228</v>
      </c>
      <c r="S61" s="110" t="s">
        <v>58</v>
      </c>
      <c r="T61" s="110" t="s">
        <v>84</v>
      </c>
      <c r="U61" s="110" t="s">
        <v>800</v>
      </c>
      <c r="V61" s="110" t="s">
        <v>202</v>
      </c>
    </row>
    <row r="62" spans="1:22" ht="64.900000000000006" customHeight="1" x14ac:dyDescent="0.45">
      <c r="A62" s="457"/>
      <c r="B62" s="457"/>
      <c r="C62" s="457"/>
      <c r="D62" s="459"/>
      <c r="E62" s="159" t="s">
        <v>229</v>
      </c>
      <c r="F62" s="109" t="s">
        <v>36</v>
      </c>
      <c r="G62" s="159" t="s">
        <v>616</v>
      </c>
      <c r="H62" s="214" t="s">
        <v>230</v>
      </c>
      <c r="I62" s="110" t="s">
        <v>231</v>
      </c>
      <c r="J62" s="110" t="s">
        <v>232</v>
      </c>
      <c r="K62" s="36">
        <v>4</v>
      </c>
      <c r="L62" s="24">
        <v>4</v>
      </c>
      <c r="M62" s="135" t="s">
        <v>58</v>
      </c>
      <c r="N62" s="27">
        <v>4</v>
      </c>
      <c r="O62" s="109">
        <v>1</v>
      </c>
      <c r="P62" s="109">
        <v>1</v>
      </c>
      <c r="Q62" s="109">
        <v>1</v>
      </c>
      <c r="R62" s="109">
        <v>1</v>
      </c>
      <c r="S62" s="62" t="s">
        <v>58</v>
      </c>
      <c r="T62" s="143" t="s">
        <v>59</v>
      </c>
      <c r="U62" s="110" t="s">
        <v>233</v>
      </c>
      <c r="V62" s="110" t="s">
        <v>202</v>
      </c>
    </row>
    <row r="63" spans="1:22" ht="64.900000000000006" customHeight="1" x14ac:dyDescent="0.45">
      <c r="A63" s="457"/>
      <c r="B63" s="457"/>
      <c r="C63" s="457"/>
      <c r="D63" s="459"/>
      <c r="E63" s="320" t="s">
        <v>234</v>
      </c>
      <c r="F63" s="320" t="s">
        <v>36</v>
      </c>
      <c r="G63" s="109" t="s">
        <v>617</v>
      </c>
      <c r="H63" s="461" t="s">
        <v>235</v>
      </c>
      <c r="I63" s="110" t="s">
        <v>236</v>
      </c>
      <c r="J63" s="110" t="s">
        <v>237</v>
      </c>
      <c r="K63" s="79">
        <v>12</v>
      </c>
      <c r="L63" s="24">
        <v>12</v>
      </c>
      <c r="M63" s="135" t="s">
        <v>58</v>
      </c>
      <c r="N63" s="27">
        <v>12</v>
      </c>
      <c r="O63" s="109">
        <v>3</v>
      </c>
      <c r="P63" s="109">
        <v>3</v>
      </c>
      <c r="Q63" s="109">
        <v>3</v>
      </c>
      <c r="R63" s="109">
        <v>3</v>
      </c>
      <c r="S63" s="51" t="s">
        <v>58</v>
      </c>
      <c r="T63" s="110" t="s">
        <v>59</v>
      </c>
      <c r="U63" s="110" t="s">
        <v>238</v>
      </c>
      <c r="V63" s="110" t="s">
        <v>202</v>
      </c>
    </row>
    <row r="64" spans="1:22" ht="64.900000000000006" customHeight="1" x14ac:dyDescent="0.45">
      <c r="A64" s="457"/>
      <c r="B64" s="457"/>
      <c r="C64" s="457"/>
      <c r="D64" s="459"/>
      <c r="E64" s="321"/>
      <c r="F64" s="321"/>
      <c r="G64" s="109" t="s">
        <v>618</v>
      </c>
      <c r="H64" s="462"/>
      <c r="I64" s="110" t="s">
        <v>239</v>
      </c>
      <c r="J64" s="110" t="s">
        <v>240</v>
      </c>
      <c r="K64" s="79">
        <v>12</v>
      </c>
      <c r="L64" s="24">
        <v>12</v>
      </c>
      <c r="M64" s="135" t="s">
        <v>58</v>
      </c>
      <c r="N64" s="27">
        <v>12</v>
      </c>
      <c r="O64" s="60">
        <v>3</v>
      </c>
      <c r="P64" s="109">
        <v>3</v>
      </c>
      <c r="Q64" s="109">
        <v>3</v>
      </c>
      <c r="R64" s="109">
        <v>3</v>
      </c>
      <c r="S64" s="62" t="s">
        <v>58</v>
      </c>
      <c r="T64" s="110" t="s">
        <v>59</v>
      </c>
      <c r="U64" s="110" t="s">
        <v>241</v>
      </c>
      <c r="V64" s="110" t="s">
        <v>202</v>
      </c>
    </row>
    <row r="65" spans="1:22" ht="64.900000000000006" customHeight="1" x14ac:dyDescent="0.45">
      <c r="A65" s="457"/>
      <c r="B65" s="457"/>
      <c r="C65" s="457"/>
      <c r="D65" s="459"/>
      <c r="E65" s="322"/>
      <c r="F65" s="322"/>
      <c r="G65" s="109" t="s">
        <v>619</v>
      </c>
      <c r="H65" s="463"/>
      <c r="I65" s="110" t="s">
        <v>242</v>
      </c>
      <c r="J65" s="110" t="s">
        <v>243</v>
      </c>
      <c r="K65" s="79">
        <v>4</v>
      </c>
      <c r="L65" s="24">
        <v>4</v>
      </c>
      <c r="M65" s="135" t="s">
        <v>58</v>
      </c>
      <c r="N65" s="27">
        <v>4</v>
      </c>
      <c r="O65" s="60">
        <v>1</v>
      </c>
      <c r="P65" s="109">
        <v>1</v>
      </c>
      <c r="Q65" s="109">
        <v>1</v>
      </c>
      <c r="R65" s="109">
        <v>1</v>
      </c>
      <c r="S65" s="62" t="s">
        <v>244</v>
      </c>
      <c r="T65" s="110" t="s">
        <v>59</v>
      </c>
      <c r="U65" s="110" t="s">
        <v>245</v>
      </c>
      <c r="V65" s="110" t="s">
        <v>202</v>
      </c>
    </row>
    <row r="66" spans="1:22" ht="64.900000000000006" customHeight="1" x14ac:dyDescent="0.45">
      <c r="A66" s="457"/>
      <c r="B66" s="457"/>
      <c r="C66" s="457"/>
      <c r="D66" s="459"/>
      <c r="E66" s="159" t="s">
        <v>246</v>
      </c>
      <c r="F66" s="109" t="s">
        <v>36</v>
      </c>
      <c r="G66" s="159" t="s">
        <v>620</v>
      </c>
      <c r="H66" s="214" t="s">
        <v>801</v>
      </c>
      <c r="I66" s="110" t="s">
        <v>802</v>
      </c>
      <c r="J66" s="110" t="s">
        <v>247</v>
      </c>
      <c r="K66" s="36">
        <v>2</v>
      </c>
      <c r="L66" s="24">
        <v>1</v>
      </c>
      <c r="M66" s="69">
        <v>1</v>
      </c>
      <c r="N66" s="27">
        <v>2</v>
      </c>
      <c r="O66" s="109" t="s">
        <v>58</v>
      </c>
      <c r="P66" s="109">
        <v>1</v>
      </c>
      <c r="Q66" s="109" t="s">
        <v>58</v>
      </c>
      <c r="R66" s="109">
        <v>1</v>
      </c>
      <c r="S66" s="62" t="s">
        <v>58</v>
      </c>
      <c r="T66" s="143" t="s">
        <v>59</v>
      </c>
      <c r="U66" s="110" t="s">
        <v>248</v>
      </c>
      <c r="V66" s="110" t="s">
        <v>202</v>
      </c>
    </row>
    <row r="67" spans="1:22" ht="64.900000000000006" customHeight="1" x14ac:dyDescent="0.45">
      <c r="A67" s="457"/>
      <c r="B67" s="457"/>
      <c r="C67" s="457"/>
      <c r="D67" s="459"/>
      <c r="E67" s="82" t="s">
        <v>249</v>
      </c>
      <c r="F67" s="104" t="s">
        <v>36</v>
      </c>
      <c r="G67" s="82" t="s">
        <v>621</v>
      </c>
      <c r="H67" s="224" t="s">
        <v>250</v>
      </c>
      <c r="I67" s="110" t="s">
        <v>251</v>
      </c>
      <c r="J67" s="110" t="s">
        <v>252</v>
      </c>
      <c r="K67" s="79">
        <v>4</v>
      </c>
      <c r="L67" s="24">
        <v>4</v>
      </c>
      <c r="M67" s="135" t="s">
        <v>58</v>
      </c>
      <c r="N67" s="27">
        <v>4</v>
      </c>
      <c r="O67" s="60">
        <v>1</v>
      </c>
      <c r="P67" s="60">
        <v>1</v>
      </c>
      <c r="Q67" s="60">
        <v>1</v>
      </c>
      <c r="R67" s="60">
        <v>1</v>
      </c>
      <c r="S67" s="143" t="s">
        <v>58</v>
      </c>
      <c r="T67" s="143" t="s">
        <v>59</v>
      </c>
      <c r="U67" s="143" t="s">
        <v>253</v>
      </c>
      <c r="V67" s="143" t="s">
        <v>254</v>
      </c>
    </row>
    <row r="68" spans="1:22" ht="64.900000000000006" customHeight="1" x14ac:dyDescent="0.45">
      <c r="A68" s="457"/>
      <c r="B68" s="457"/>
      <c r="C68" s="457"/>
      <c r="D68" s="459"/>
      <c r="E68" s="159" t="s">
        <v>255</v>
      </c>
      <c r="F68" s="152" t="s">
        <v>36</v>
      </c>
      <c r="G68" s="159" t="s">
        <v>622</v>
      </c>
      <c r="H68" s="149" t="s">
        <v>256</v>
      </c>
      <c r="I68" s="110" t="s">
        <v>257</v>
      </c>
      <c r="J68" s="110" t="s">
        <v>258</v>
      </c>
      <c r="K68" s="53">
        <v>44941</v>
      </c>
      <c r="L68" s="34">
        <v>44941</v>
      </c>
      <c r="M68" s="135" t="s">
        <v>58</v>
      </c>
      <c r="N68" s="39">
        <v>45306</v>
      </c>
      <c r="O68" s="187" t="s">
        <v>58</v>
      </c>
      <c r="P68" s="187" t="s">
        <v>58</v>
      </c>
      <c r="Q68" s="40">
        <v>45306</v>
      </c>
      <c r="R68" s="187" t="s">
        <v>58</v>
      </c>
      <c r="S68" s="143" t="s">
        <v>58</v>
      </c>
      <c r="T68" s="143" t="s">
        <v>59</v>
      </c>
      <c r="U68" s="110" t="s">
        <v>259</v>
      </c>
      <c r="V68" s="143" t="s">
        <v>254</v>
      </c>
    </row>
    <row r="69" spans="1:22" ht="64.900000000000006" customHeight="1" x14ac:dyDescent="0.45">
      <c r="A69" s="457"/>
      <c r="B69" s="457"/>
      <c r="C69" s="457"/>
      <c r="D69" s="459"/>
      <c r="E69" s="320" t="s">
        <v>61</v>
      </c>
      <c r="F69" s="320" t="s">
        <v>260</v>
      </c>
      <c r="G69" s="109" t="s">
        <v>623</v>
      </c>
      <c r="H69" s="464" t="s">
        <v>261</v>
      </c>
      <c r="I69" s="110" t="s">
        <v>262</v>
      </c>
      <c r="J69" s="110" t="s">
        <v>263</v>
      </c>
      <c r="K69" s="79">
        <v>1</v>
      </c>
      <c r="L69" s="24">
        <v>1</v>
      </c>
      <c r="M69" s="135" t="s">
        <v>58</v>
      </c>
      <c r="N69" s="27">
        <v>1</v>
      </c>
      <c r="O69" s="187" t="s">
        <v>58</v>
      </c>
      <c r="P69" s="187" t="s">
        <v>58</v>
      </c>
      <c r="Q69" s="187" t="s">
        <v>58</v>
      </c>
      <c r="R69" s="109">
        <v>1</v>
      </c>
      <c r="S69" s="143" t="s">
        <v>58</v>
      </c>
      <c r="T69" s="143" t="s">
        <v>59</v>
      </c>
      <c r="U69" s="195" t="s">
        <v>785</v>
      </c>
      <c r="V69" s="143" t="s">
        <v>254</v>
      </c>
    </row>
    <row r="70" spans="1:22" ht="64.900000000000006" customHeight="1" x14ac:dyDescent="0.45">
      <c r="A70" s="457"/>
      <c r="B70" s="457"/>
      <c r="C70" s="457"/>
      <c r="D70" s="460"/>
      <c r="E70" s="322"/>
      <c r="F70" s="322"/>
      <c r="G70" s="109" t="s">
        <v>624</v>
      </c>
      <c r="H70" s="465"/>
      <c r="I70" s="110" t="s">
        <v>264</v>
      </c>
      <c r="J70" s="110" t="s">
        <v>265</v>
      </c>
      <c r="K70" s="79">
        <v>1</v>
      </c>
      <c r="L70" s="24">
        <v>1</v>
      </c>
      <c r="M70" s="135" t="s">
        <v>58</v>
      </c>
      <c r="N70" s="27">
        <v>1</v>
      </c>
      <c r="O70" s="60" t="s">
        <v>58</v>
      </c>
      <c r="P70" s="60" t="s">
        <v>58</v>
      </c>
      <c r="Q70" s="60" t="s">
        <v>58</v>
      </c>
      <c r="R70" s="60">
        <v>1</v>
      </c>
      <c r="S70" s="143" t="s">
        <v>58</v>
      </c>
      <c r="T70" s="143" t="s">
        <v>59</v>
      </c>
      <c r="U70" s="143" t="s">
        <v>266</v>
      </c>
      <c r="V70" s="143" t="s">
        <v>254</v>
      </c>
    </row>
    <row r="71" spans="1:22" ht="20.65" customHeight="1" x14ac:dyDescent="0.45">
      <c r="A71" s="444"/>
      <c r="B71" s="444"/>
      <c r="C71" s="444"/>
      <c r="D71" s="444"/>
      <c r="E71" s="444"/>
      <c r="F71" s="444"/>
      <c r="G71" s="444"/>
      <c r="H71" s="444"/>
      <c r="I71" s="444"/>
      <c r="J71" s="444"/>
      <c r="K71" s="444"/>
      <c r="L71" s="444"/>
      <c r="M71" s="444"/>
      <c r="N71" s="444"/>
      <c r="O71" s="444"/>
      <c r="P71" s="444"/>
      <c r="Q71" s="444"/>
      <c r="R71" s="444"/>
      <c r="S71" s="444"/>
      <c r="T71" s="444"/>
      <c r="U71" s="444"/>
      <c r="V71" s="445"/>
    </row>
    <row r="72" spans="1:22" ht="64.900000000000006" customHeight="1" x14ac:dyDescent="0.45">
      <c r="A72" s="446" t="s">
        <v>77</v>
      </c>
      <c r="B72" s="447" t="s">
        <v>78</v>
      </c>
      <c r="C72" s="446" t="s">
        <v>53</v>
      </c>
      <c r="D72" s="448" t="s">
        <v>579</v>
      </c>
      <c r="E72" s="320" t="s">
        <v>267</v>
      </c>
      <c r="F72" s="451" t="s">
        <v>268</v>
      </c>
      <c r="G72" s="153" t="s">
        <v>654</v>
      </c>
      <c r="H72" s="433" t="s">
        <v>269</v>
      </c>
      <c r="I72" s="74" t="s">
        <v>270</v>
      </c>
      <c r="J72" s="143" t="s">
        <v>271</v>
      </c>
      <c r="K72" s="37">
        <v>4</v>
      </c>
      <c r="L72" s="81">
        <v>4</v>
      </c>
      <c r="M72" s="135" t="s">
        <v>58</v>
      </c>
      <c r="N72" s="27">
        <v>4</v>
      </c>
      <c r="O72" s="109">
        <v>1</v>
      </c>
      <c r="P72" s="109">
        <v>1</v>
      </c>
      <c r="Q72" s="109">
        <v>1</v>
      </c>
      <c r="R72" s="109">
        <v>1</v>
      </c>
      <c r="S72" s="111" t="s">
        <v>58</v>
      </c>
      <c r="T72" s="111" t="s">
        <v>84</v>
      </c>
      <c r="U72" s="110" t="s">
        <v>272</v>
      </c>
      <c r="V72" s="110" t="s">
        <v>202</v>
      </c>
    </row>
    <row r="73" spans="1:22" ht="64.900000000000006" customHeight="1" x14ac:dyDescent="0.45">
      <c r="A73" s="446"/>
      <c r="B73" s="447"/>
      <c r="C73" s="446"/>
      <c r="D73" s="449"/>
      <c r="E73" s="321"/>
      <c r="F73" s="452"/>
      <c r="G73" s="153" t="s">
        <v>655</v>
      </c>
      <c r="H73" s="434"/>
      <c r="I73" s="74" t="s">
        <v>273</v>
      </c>
      <c r="J73" s="182" t="s">
        <v>274</v>
      </c>
      <c r="K73" s="79">
        <v>2</v>
      </c>
      <c r="L73" s="24">
        <v>2</v>
      </c>
      <c r="M73" s="135" t="s">
        <v>58</v>
      </c>
      <c r="N73" s="27">
        <v>2</v>
      </c>
      <c r="O73" s="95" t="s">
        <v>58</v>
      </c>
      <c r="P73" s="95" t="s">
        <v>58</v>
      </c>
      <c r="Q73" s="109">
        <v>1</v>
      </c>
      <c r="R73" s="109">
        <v>1</v>
      </c>
      <c r="S73" s="111" t="s">
        <v>58</v>
      </c>
      <c r="T73" s="111" t="s">
        <v>84</v>
      </c>
      <c r="U73" s="110" t="s">
        <v>275</v>
      </c>
      <c r="V73" s="110" t="s">
        <v>202</v>
      </c>
    </row>
    <row r="74" spans="1:22" ht="64.900000000000006" customHeight="1" x14ac:dyDescent="0.45">
      <c r="A74" s="446"/>
      <c r="B74" s="447"/>
      <c r="C74" s="446"/>
      <c r="D74" s="449"/>
      <c r="E74" s="320" t="s">
        <v>276</v>
      </c>
      <c r="F74" s="452"/>
      <c r="G74" s="153" t="s">
        <v>656</v>
      </c>
      <c r="H74" s="435" t="s">
        <v>277</v>
      </c>
      <c r="I74" s="55" t="s">
        <v>278</v>
      </c>
      <c r="J74" s="55" t="s">
        <v>279</v>
      </c>
      <c r="K74" s="138" t="s">
        <v>281</v>
      </c>
      <c r="L74" s="139" t="s">
        <v>280</v>
      </c>
      <c r="M74" s="135" t="s">
        <v>58</v>
      </c>
      <c r="N74" s="140" t="s">
        <v>281</v>
      </c>
      <c r="O74" s="141" t="s">
        <v>282</v>
      </c>
      <c r="P74" s="141" t="s">
        <v>282</v>
      </c>
      <c r="Q74" s="141" t="s">
        <v>282</v>
      </c>
      <c r="R74" s="141" t="s">
        <v>282</v>
      </c>
      <c r="S74" s="111" t="s">
        <v>281</v>
      </c>
      <c r="T74" s="111" t="s">
        <v>84</v>
      </c>
      <c r="U74" s="200" t="s">
        <v>283</v>
      </c>
      <c r="V74" s="110" t="s">
        <v>202</v>
      </c>
    </row>
    <row r="75" spans="1:22" ht="64.900000000000006" customHeight="1" x14ac:dyDescent="0.45">
      <c r="A75" s="446"/>
      <c r="B75" s="447"/>
      <c r="C75" s="446"/>
      <c r="D75" s="450"/>
      <c r="E75" s="322"/>
      <c r="F75" s="453"/>
      <c r="G75" s="153" t="s">
        <v>657</v>
      </c>
      <c r="H75" s="436"/>
      <c r="I75" s="215" t="s">
        <v>284</v>
      </c>
      <c r="J75" s="215" t="s">
        <v>285</v>
      </c>
      <c r="K75" s="216" t="s">
        <v>287</v>
      </c>
      <c r="L75" s="217" t="s">
        <v>286</v>
      </c>
      <c r="M75" s="135" t="s">
        <v>58</v>
      </c>
      <c r="N75" s="218" t="s">
        <v>287</v>
      </c>
      <c r="O75" s="219">
        <v>600000</v>
      </c>
      <c r="P75" s="219">
        <v>600000</v>
      </c>
      <c r="Q75" s="219">
        <v>600000</v>
      </c>
      <c r="R75" s="219">
        <v>600000</v>
      </c>
      <c r="S75" s="111" t="s">
        <v>287</v>
      </c>
      <c r="T75" s="111" t="s">
        <v>84</v>
      </c>
      <c r="U75" s="200" t="s">
        <v>283</v>
      </c>
      <c r="V75" s="110" t="s">
        <v>202</v>
      </c>
    </row>
    <row r="76" spans="1:22" ht="24.4" customHeight="1" x14ac:dyDescent="0.45">
      <c r="A76" s="437"/>
      <c r="B76" s="437"/>
      <c r="C76" s="437"/>
      <c r="D76" s="437"/>
      <c r="E76" s="437"/>
      <c r="F76" s="437"/>
      <c r="G76" s="437"/>
      <c r="H76" s="437"/>
      <c r="I76" s="438"/>
      <c r="J76" s="438"/>
      <c r="K76" s="438"/>
      <c r="L76" s="438"/>
      <c r="M76" s="438"/>
      <c r="N76" s="438"/>
      <c r="O76" s="438"/>
      <c r="P76" s="438"/>
      <c r="Q76" s="438"/>
      <c r="R76" s="438"/>
      <c r="S76" s="437"/>
      <c r="T76" s="437"/>
      <c r="U76" s="437"/>
      <c r="V76" s="439"/>
    </row>
    <row r="77" spans="1:22" ht="64.900000000000006" customHeight="1" x14ac:dyDescent="0.45">
      <c r="A77" s="440" t="s">
        <v>95</v>
      </c>
      <c r="B77" s="440" t="s">
        <v>288</v>
      </c>
      <c r="C77" s="440" t="s">
        <v>53</v>
      </c>
      <c r="D77" s="441" t="s">
        <v>578</v>
      </c>
      <c r="E77" s="59" t="s">
        <v>97</v>
      </c>
      <c r="F77" s="59" t="s">
        <v>289</v>
      </c>
      <c r="G77" s="59" t="s">
        <v>658</v>
      </c>
      <c r="H77" s="55" t="s">
        <v>99</v>
      </c>
      <c r="I77" s="55" t="s">
        <v>290</v>
      </c>
      <c r="J77" s="55" t="s">
        <v>291</v>
      </c>
      <c r="K77" s="56">
        <v>4</v>
      </c>
      <c r="L77" s="57">
        <v>4</v>
      </c>
      <c r="M77" s="135" t="s">
        <v>58</v>
      </c>
      <c r="N77" s="58">
        <v>4</v>
      </c>
      <c r="O77" s="59">
        <v>1</v>
      </c>
      <c r="P77" s="59">
        <v>1</v>
      </c>
      <c r="Q77" s="59">
        <v>1</v>
      </c>
      <c r="R77" s="59">
        <v>1</v>
      </c>
      <c r="S77" s="108" t="s">
        <v>58</v>
      </c>
      <c r="T77" s="111" t="s">
        <v>84</v>
      </c>
      <c r="U77" s="110" t="s">
        <v>292</v>
      </c>
      <c r="V77" s="110" t="s">
        <v>202</v>
      </c>
    </row>
    <row r="78" spans="1:22" ht="64.900000000000006" customHeight="1" x14ac:dyDescent="0.45">
      <c r="A78" s="440"/>
      <c r="B78" s="440"/>
      <c r="C78" s="440"/>
      <c r="D78" s="442"/>
      <c r="E78" s="320" t="s">
        <v>131</v>
      </c>
      <c r="F78" s="320" t="s">
        <v>289</v>
      </c>
      <c r="G78" s="109" t="s">
        <v>646</v>
      </c>
      <c r="H78" s="454" t="s">
        <v>132</v>
      </c>
      <c r="I78" s="50" t="s">
        <v>293</v>
      </c>
      <c r="J78" s="50" t="s">
        <v>294</v>
      </c>
      <c r="K78" s="211">
        <v>11</v>
      </c>
      <c r="L78" s="61">
        <v>11</v>
      </c>
      <c r="M78" s="135" t="s">
        <v>58</v>
      </c>
      <c r="N78" s="212">
        <v>11</v>
      </c>
      <c r="O78" s="109">
        <v>3</v>
      </c>
      <c r="P78" s="109">
        <v>2</v>
      </c>
      <c r="Q78" s="109">
        <v>3</v>
      </c>
      <c r="R78" s="109">
        <v>3</v>
      </c>
      <c r="S78" s="89" t="s">
        <v>58</v>
      </c>
      <c r="T78" s="110" t="s">
        <v>59</v>
      </c>
      <c r="U78" s="110" t="s">
        <v>295</v>
      </c>
      <c r="V78" s="110" t="s">
        <v>202</v>
      </c>
    </row>
    <row r="79" spans="1:22" ht="64.900000000000006" customHeight="1" x14ac:dyDescent="0.45">
      <c r="A79" s="440"/>
      <c r="B79" s="440"/>
      <c r="C79" s="440"/>
      <c r="D79" s="442"/>
      <c r="E79" s="321"/>
      <c r="F79" s="321"/>
      <c r="G79" s="109" t="s">
        <v>692</v>
      </c>
      <c r="H79" s="455"/>
      <c r="I79" s="50" t="s">
        <v>296</v>
      </c>
      <c r="J79" s="50" t="s">
        <v>297</v>
      </c>
      <c r="K79" s="36">
        <v>11</v>
      </c>
      <c r="L79" s="24">
        <v>9</v>
      </c>
      <c r="M79" s="69">
        <v>2</v>
      </c>
      <c r="N79" s="27">
        <v>11</v>
      </c>
      <c r="O79" s="109">
        <v>3</v>
      </c>
      <c r="P79" s="109">
        <v>2</v>
      </c>
      <c r="Q79" s="109">
        <v>3</v>
      </c>
      <c r="R79" s="109">
        <v>3</v>
      </c>
      <c r="S79" s="110" t="s">
        <v>58</v>
      </c>
      <c r="T79" s="110" t="s">
        <v>59</v>
      </c>
      <c r="U79" s="110" t="s">
        <v>295</v>
      </c>
      <c r="V79" s="110" t="s">
        <v>202</v>
      </c>
    </row>
    <row r="80" spans="1:22" ht="108.75" customHeight="1" x14ac:dyDescent="0.45">
      <c r="A80" s="440"/>
      <c r="B80" s="440"/>
      <c r="C80" s="440"/>
      <c r="D80" s="442"/>
      <c r="E80" s="321"/>
      <c r="F80" s="321"/>
      <c r="G80" s="109" t="s">
        <v>693</v>
      </c>
      <c r="H80" s="455"/>
      <c r="I80" s="50" t="s">
        <v>298</v>
      </c>
      <c r="J80" s="50" t="s">
        <v>299</v>
      </c>
      <c r="K80" s="36" t="s">
        <v>300</v>
      </c>
      <c r="L80" s="24" t="s">
        <v>300</v>
      </c>
      <c r="M80" s="135" t="s">
        <v>58</v>
      </c>
      <c r="N80" s="213" t="s">
        <v>786</v>
      </c>
      <c r="O80" s="109" t="s">
        <v>301</v>
      </c>
      <c r="P80" s="109" t="s">
        <v>301</v>
      </c>
      <c r="Q80" s="109" t="s">
        <v>302</v>
      </c>
      <c r="R80" s="109" t="s">
        <v>302</v>
      </c>
      <c r="S80" s="110" t="s">
        <v>58</v>
      </c>
      <c r="T80" s="110" t="s">
        <v>59</v>
      </c>
      <c r="U80" s="110" t="s">
        <v>295</v>
      </c>
      <c r="V80" s="110" t="s">
        <v>202</v>
      </c>
    </row>
    <row r="81" spans="1:22" ht="64.900000000000006" customHeight="1" x14ac:dyDescent="0.45">
      <c r="A81" s="440"/>
      <c r="B81" s="440"/>
      <c r="C81" s="440"/>
      <c r="D81" s="442"/>
      <c r="E81" s="321"/>
      <c r="F81" s="321"/>
      <c r="G81" s="109" t="s">
        <v>694</v>
      </c>
      <c r="H81" s="455"/>
      <c r="I81" s="50" t="s">
        <v>303</v>
      </c>
      <c r="J81" s="50" t="s">
        <v>304</v>
      </c>
      <c r="K81" s="36" t="s">
        <v>305</v>
      </c>
      <c r="L81" s="24" t="s">
        <v>803</v>
      </c>
      <c r="M81" s="135" t="s">
        <v>804</v>
      </c>
      <c r="N81" s="27" t="s">
        <v>306</v>
      </c>
      <c r="O81" s="109" t="s">
        <v>307</v>
      </c>
      <c r="P81" s="109" t="s">
        <v>307</v>
      </c>
      <c r="Q81" s="109" t="s">
        <v>307</v>
      </c>
      <c r="R81" s="109" t="s">
        <v>307</v>
      </c>
      <c r="S81" s="110" t="s">
        <v>58</v>
      </c>
      <c r="T81" s="110" t="s">
        <v>59</v>
      </c>
      <c r="U81" s="110" t="s">
        <v>295</v>
      </c>
      <c r="V81" s="110" t="s">
        <v>202</v>
      </c>
    </row>
    <row r="82" spans="1:22" ht="64.900000000000006" customHeight="1" x14ac:dyDescent="0.45">
      <c r="A82" s="440"/>
      <c r="B82" s="440"/>
      <c r="C82" s="440"/>
      <c r="D82" s="442"/>
      <c r="E82" s="322"/>
      <c r="F82" s="322"/>
      <c r="G82" s="109" t="s">
        <v>695</v>
      </c>
      <c r="H82" s="456"/>
      <c r="I82" s="50" t="s">
        <v>308</v>
      </c>
      <c r="J82" s="188" t="s">
        <v>309</v>
      </c>
      <c r="K82" s="56">
        <v>4</v>
      </c>
      <c r="L82" s="57">
        <v>4</v>
      </c>
      <c r="M82" s="135" t="s">
        <v>58</v>
      </c>
      <c r="N82" s="58">
        <v>4</v>
      </c>
      <c r="O82" s="59">
        <v>1</v>
      </c>
      <c r="P82" s="60">
        <v>1</v>
      </c>
      <c r="Q82" s="60">
        <v>1</v>
      </c>
      <c r="R82" s="60">
        <v>1</v>
      </c>
      <c r="S82" s="55" t="s">
        <v>58</v>
      </c>
      <c r="T82" s="110" t="s">
        <v>59</v>
      </c>
      <c r="U82" s="55" t="s">
        <v>310</v>
      </c>
      <c r="V82" s="110" t="s">
        <v>202</v>
      </c>
    </row>
    <row r="83" spans="1:22" ht="64.900000000000006" customHeight="1" x14ac:dyDescent="0.45">
      <c r="A83" s="440"/>
      <c r="B83" s="440"/>
      <c r="C83" s="440"/>
      <c r="D83" s="443"/>
      <c r="E83" s="109" t="s">
        <v>177</v>
      </c>
      <c r="F83" s="109" t="s">
        <v>289</v>
      </c>
      <c r="G83" s="109" t="s">
        <v>659</v>
      </c>
      <c r="H83" s="110" t="s">
        <v>178</v>
      </c>
      <c r="I83" s="110" t="s">
        <v>179</v>
      </c>
      <c r="J83" s="110" t="s">
        <v>311</v>
      </c>
      <c r="K83" s="36">
        <v>4</v>
      </c>
      <c r="L83" s="24">
        <v>4</v>
      </c>
      <c r="M83" s="135" t="s">
        <v>58</v>
      </c>
      <c r="N83" s="27">
        <v>4</v>
      </c>
      <c r="O83" s="109">
        <v>1</v>
      </c>
      <c r="P83" s="109">
        <v>1</v>
      </c>
      <c r="Q83" s="109">
        <v>1</v>
      </c>
      <c r="R83" s="109">
        <v>1</v>
      </c>
      <c r="S83" s="110" t="s">
        <v>58</v>
      </c>
      <c r="T83" s="110" t="s">
        <v>59</v>
      </c>
      <c r="U83" s="110" t="s">
        <v>312</v>
      </c>
      <c r="V83" s="110" t="s">
        <v>202</v>
      </c>
    </row>
    <row r="84" spans="1:22" ht="24.75" customHeight="1" x14ac:dyDescent="0.45">
      <c r="A84" s="83"/>
      <c r="B84" s="84"/>
      <c r="C84" s="85"/>
      <c r="D84" s="85"/>
      <c r="E84" s="86"/>
      <c r="F84" s="86"/>
      <c r="G84" s="86"/>
      <c r="H84" s="86"/>
      <c r="I84" s="86"/>
      <c r="J84" s="86"/>
      <c r="K84" s="86"/>
      <c r="L84" s="86"/>
      <c r="M84" s="86"/>
      <c r="N84" s="86"/>
      <c r="O84" s="86"/>
      <c r="P84" s="86"/>
      <c r="Q84" s="86"/>
      <c r="R84" s="86"/>
      <c r="S84" s="86"/>
      <c r="T84" s="86"/>
      <c r="U84" s="86"/>
      <c r="V84" s="86"/>
    </row>
    <row r="85" spans="1:22" ht="64.900000000000006" customHeight="1" x14ac:dyDescent="0.45">
      <c r="A85" s="395" t="s">
        <v>182</v>
      </c>
      <c r="B85" s="372" t="s">
        <v>183</v>
      </c>
      <c r="C85" s="372" t="s">
        <v>184</v>
      </c>
      <c r="D85" s="372" t="s">
        <v>579</v>
      </c>
      <c r="E85" s="109" t="s">
        <v>185</v>
      </c>
      <c r="F85" s="109" t="s">
        <v>313</v>
      </c>
      <c r="G85" s="109" t="s">
        <v>660</v>
      </c>
      <c r="H85" s="55" t="s">
        <v>187</v>
      </c>
      <c r="I85" s="110" t="s">
        <v>314</v>
      </c>
      <c r="J85" s="110" t="s">
        <v>315</v>
      </c>
      <c r="K85" s="56">
        <v>2</v>
      </c>
      <c r="L85" s="57">
        <v>2</v>
      </c>
      <c r="M85" s="34" t="s">
        <v>58</v>
      </c>
      <c r="N85" s="58">
        <v>2</v>
      </c>
      <c r="O85" s="189" t="s">
        <v>58</v>
      </c>
      <c r="P85" s="189">
        <v>1</v>
      </c>
      <c r="Q85" s="189" t="s">
        <v>58</v>
      </c>
      <c r="R85" s="190">
        <v>1</v>
      </c>
      <c r="S85" s="108" t="s">
        <v>58</v>
      </c>
      <c r="T85" s="110" t="s">
        <v>59</v>
      </c>
      <c r="U85" s="55" t="s">
        <v>295</v>
      </c>
      <c r="V85" s="110" t="s">
        <v>202</v>
      </c>
    </row>
    <row r="86" spans="1:22" ht="64.900000000000006" customHeight="1" x14ac:dyDescent="0.45">
      <c r="A86" s="397"/>
      <c r="B86" s="374"/>
      <c r="C86" s="374"/>
      <c r="D86" s="374"/>
      <c r="E86" s="109" t="s">
        <v>316</v>
      </c>
      <c r="F86" s="109" t="s">
        <v>313</v>
      </c>
      <c r="G86" s="109" t="s">
        <v>661</v>
      </c>
      <c r="H86" s="55" t="s">
        <v>317</v>
      </c>
      <c r="I86" s="110" t="s">
        <v>318</v>
      </c>
      <c r="J86" s="110" t="s">
        <v>319</v>
      </c>
      <c r="K86" s="79">
        <v>4</v>
      </c>
      <c r="L86" s="61">
        <v>4</v>
      </c>
      <c r="M86" s="135" t="s">
        <v>58</v>
      </c>
      <c r="N86" s="80">
        <v>4</v>
      </c>
      <c r="O86" s="60">
        <v>1</v>
      </c>
      <c r="P86" s="60">
        <v>1</v>
      </c>
      <c r="Q86" s="60">
        <v>1</v>
      </c>
      <c r="R86" s="60">
        <v>1</v>
      </c>
      <c r="S86" s="110" t="s">
        <v>58</v>
      </c>
      <c r="T86" s="78" t="s">
        <v>59</v>
      </c>
      <c r="U86" s="110" t="s">
        <v>768</v>
      </c>
      <c r="V86" s="110" t="s">
        <v>202</v>
      </c>
    </row>
    <row r="88" spans="1:22" ht="33" customHeight="1" x14ac:dyDescent="0.45">
      <c r="A88" s="430" t="s">
        <v>13</v>
      </c>
      <c r="B88" s="430"/>
      <c r="C88" s="430"/>
      <c r="D88" s="430"/>
      <c r="E88" s="430"/>
      <c r="F88" s="430"/>
      <c r="G88" s="430"/>
      <c r="H88" s="430"/>
      <c r="I88" s="430"/>
      <c r="J88" s="430"/>
      <c r="K88" s="430"/>
      <c r="L88" s="430"/>
      <c r="M88" s="430"/>
      <c r="N88" s="430"/>
      <c r="O88" s="430"/>
      <c r="P88" s="430"/>
      <c r="Q88" s="430"/>
      <c r="R88" s="430"/>
      <c r="S88" s="430"/>
      <c r="T88" s="430"/>
      <c r="U88" s="430"/>
      <c r="V88" s="430"/>
    </row>
    <row r="89" spans="1:22" ht="33" customHeight="1" x14ac:dyDescent="0.45">
      <c r="A89" s="430" t="s">
        <v>320</v>
      </c>
      <c r="B89" s="430"/>
      <c r="C89" s="430"/>
      <c r="D89" s="430"/>
      <c r="E89" s="430"/>
      <c r="F89" s="430"/>
      <c r="G89" s="430"/>
      <c r="H89" s="430"/>
      <c r="I89" s="430"/>
      <c r="J89" s="430"/>
      <c r="K89" s="430"/>
      <c r="L89" s="430"/>
      <c r="M89" s="430"/>
      <c r="N89" s="430"/>
      <c r="O89" s="430"/>
      <c r="P89" s="430"/>
      <c r="Q89" s="430"/>
      <c r="R89" s="430"/>
      <c r="S89" s="430"/>
      <c r="T89" s="430"/>
      <c r="U89" s="430"/>
      <c r="V89" s="430"/>
    </row>
    <row r="90" spans="1:22" ht="33" customHeight="1" x14ac:dyDescent="0.45">
      <c r="A90" s="359" t="s">
        <v>573</v>
      </c>
      <c r="B90" s="360"/>
      <c r="C90" s="360"/>
      <c r="D90" s="361"/>
      <c r="E90" s="365" t="s">
        <v>767</v>
      </c>
      <c r="F90" s="366"/>
      <c r="G90" s="349" t="s">
        <v>587</v>
      </c>
      <c r="H90" s="367" t="s">
        <v>584</v>
      </c>
      <c r="I90" s="367" t="s">
        <v>585</v>
      </c>
      <c r="J90" s="368" t="s">
        <v>586</v>
      </c>
      <c r="K90" s="431" t="s">
        <v>16</v>
      </c>
      <c r="L90" s="103" t="s">
        <v>17</v>
      </c>
      <c r="M90" s="113" t="s">
        <v>742</v>
      </c>
      <c r="N90" s="21" t="s">
        <v>18</v>
      </c>
      <c r="O90" s="20" t="s">
        <v>19</v>
      </c>
      <c r="P90" s="20" t="s">
        <v>20</v>
      </c>
      <c r="Q90" s="20" t="s">
        <v>21</v>
      </c>
      <c r="R90" s="20" t="s">
        <v>22</v>
      </c>
      <c r="S90" s="368" t="s">
        <v>23</v>
      </c>
      <c r="T90" s="368" t="s">
        <v>24</v>
      </c>
      <c r="U90" s="368" t="s">
        <v>321</v>
      </c>
      <c r="V90" s="368" t="s">
        <v>322</v>
      </c>
    </row>
    <row r="91" spans="1:22" ht="33" customHeight="1" x14ac:dyDescent="0.45">
      <c r="A91" s="362"/>
      <c r="B91" s="363"/>
      <c r="C91" s="363"/>
      <c r="D91" s="364"/>
      <c r="E91" s="144" t="s">
        <v>787</v>
      </c>
      <c r="F91" s="144" t="s">
        <v>28</v>
      </c>
      <c r="G91" s="350"/>
      <c r="H91" s="367"/>
      <c r="I91" s="367"/>
      <c r="J91" s="368"/>
      <c r="K91" s="432"/>
      <c r="L91" s="351" t="s">
        <v>29</v>
      </c>
      <c r="M91" s="352"/>
      <c r="N91" s="144" t="s">
        <v>30</v>
      </c>
      <c r="O91" s="103" t="s">
        <v>31</v>
      </c>
      <c r="P91" s="103" t="s">
        <v>31</v>
      </c>
      <c r="Q91" s="103" t="s">
        <v>31</v>
      </c>
      <c r="R91" s="103" t="s">
        <v>31</v>
      </c>
      <c r="S91" s="368"/>
      <c r="T91" s="368"/>
      <c r="U91" s="368"/>
      <c r="V91" s="368"/>
    </row>
    <row r="92" spans="1:22" ht="15" x14ac:dyDescent="0.45">
      <c r="A92" s="421"/>
      <c r="B92" s="422"/>
      <c r="C92" s="422"/>
      <c r="D92" s="422"/>
      <c r="E92" s="422"/>
      <c r="F92" s="422"/>
      <c r="G92" s="422"/>
      <c r="H92" s="422"/>
      <c r="I92" s="422"/>
      <c r="J92" s="423"/>
      <c r="K92" s="422"/>
      <c r="L92" s="422"/>
      <c r="M92" s="422"/>
      <c r="N92" s="422"/>
      <c r="O92" s="422"/>
      <c r="P92" s="422"/>
      <c r="Q92" s="422"/>
      <c r="R92" s="422"/>
      <c r="S92" s="422"/>
      <c r="T92" s="422"/>
      <c r="U92" s="422"/>
      <c r="V92" s="424"/>
    </row>
    <row r="93" spans="1:22" ht="76.900000000000006" customHeight="1" x14ac:dyDescent="0.45">
      <c r="A93" s="425" t="s">
        <v>32</v>
      </c>
      <c r="B93" s="425" t="s">
        <v>33</v>
      </c>
      <c r="C93" s="425" t="s">
        <v>34</v>
      </c>
      <c r="D93" s="426" t="s">
        <v>575</v>
      </c>
      <c r="E93" s="337" t="s">
        <v>324</v>
      </c>
      <c r="F93" s="429" t="s">
        <v>186</v>
      </c>
      <c r="G93" s="60" t="s">
        <v>662</v>
      </c>
      <c r="H93" s="335" t="s">
        <v>325</v>
      </c>
      <c r="I93" s="110" t="s">
        <v>326</v>
      </c>
      <c r="J93" s="143" t="s">
        <v>793</v>
      </c>
      <c r="K93" s="23">
        <v>4</v>
      </c>
      <c r="L93" s="24">
        <v>4</v>
      </c>
      <c r="M93" s="135" t="s">
        <v>58</v>
      </c>
      <c r="N93" s="35">
        <v>4</v>
      </c>
      <c r="O93" s="109">
        <v>1</v>
      </c>
      <c r="P93" s="109">
        <v>1</v>
      </c>
      <c r="Q93" s="109">
        <v>1</v>
      </c>
      <c r="R93" s="109">
        <v>1</v>
      </c>
      <c r="S93" s="408" t="s">
        <v>42</v>
      </c>
      <c r="T93" s="110" t="s">
        <v>327</v>
      </c>
      <c r="U93" s="110" t="s">
        <v>328</v>
      </c>
      <c r="V93" s="110" t="s">
        <v>329</v>
      </c>
    </row>
    <row r="94" spans="1:22" ht="76.900000000000006" customHeight="1" x14ac:dyDescent="0.45">
      <c r="A94" s="425"/>
      <c r="B94" s="425"/>
      <c r="C94" s="425"/>
      <c r="D94" s="427"/>
      <c r="E94" s="338"/>
      <c r="F94" s="429"/>
      <c r="G94" s="60" t="s">
        <v>663</v>
      </c>
      <c r="H94" s="336"/>
      <c r="I94" s="143" t="s">
        <v>330</v>
      </c>
      <c r="J94" s="22" t="s">
        <v>794</v>
      </c>
      <c r="K94" s="23">
        <v>4</v>
      </c>
      <c r="L94" s="29">
        <v>4</v>
      </c>
      <c r="M94" s="135" t="s">
        <v>58</v>
      </c>
      <c r="N94" s="30">
        <v>3</v>
      </c>
      <c r="O94" s="31">
        <v>3</v>
      </c>
      <c r="P94" s="31" t="s">
        <v>58</v>
      </c>
      <c r="Q94" s="31" t="s">
        <v>58</v>
      </c>
      <c r="R94" s="31" t="s">
        <v>58</v>
      </c>
      <c r="S94" s="409"/>
      <c r="T94" s="110" t="s">
        <v>331</v>
      </c>
      <c r="U94" s="110" t="s">
        <v>332</v>
      </c>
      <c r="V94" s="78" t="s">
        <v>3</v>
      </c>
    </row>
    <row r="95" spans="1:22" ht="76.900000000000006" customHeight="1" x14ac:dyDescent="0.45">
      <c r="A95" s="425"/>
      <c r="B95" s="425"/>
      <c r="C95" s="425"/>
      <c r="D95" s="427"/>
      <c r="E95" s="338"/>
      <c r="F95" s="429"/>
      <c r="G95" s="60" t="s">
        <v>664</v>
      </c>
      <c r="H95" s="336"/>
      <c r="I95" s="110" t="s">
        <v>333</v>
      </c>
      <c r="J95" s="26" t="s">
        <v>334</v>
      </c>
      <c r="K95" s="23" t="s">
        <v>41</v>
      </c>
      <c r="L95" s="29" t="s">
        <v>41</v>
      </c>
      <c r="M95" s="29" t="s">
        <v>41</v>
      </c>
      <c r="N95" s="206">
        <v>8</v>
      </c>
      <c r="O95" s="31">
        <v>2</v>
      </c>
      <c r="P95" s="31">
        <v>2</v>
      </c>
      <c r="Q95" s="31">
        <v>2</v>
      </c>
      <c r="R95" s="31">
        <v>2</v>
      </c>
      <c r="S95" s="409"/>
      <c r="T95" s="110" t="s">
        <v>331</v>
      </c>
      <c r="U95" s="110" t="s">
        <v>335</v>
      </c>
      <c r="V95" s="110" t="s">
        <v>329</v>
      </c>
    </row>
    <row r="96" spans="1:22" ht="76.900000000000006" customHeight="1" x14ac:dyDescent="0.45">
      <c r="A96" s="425"/>
      <c r="B96" s="425"/>
      <c r="C96" s="425"/>
      <c r="D96" s="427"/>
      <c r="E96" s="338"/>
      <c r="F96" s="429"/>
      <c r="G96" s="60" t="s">
        <v>665</v>
      </c>
      <c r="H96" s="336"/>
      <c r="I96" s="335" t="s">
        <v>336</v>
      </c>
      <c r="J96" s="26" t="s">
        <v>790</v>
      </c>
      <c r="K96" s="23" t="s">
        <v>41</v>
      </c>
      <c r="L96" s="29" t="s">
        <v>41</v>
      </c>
      <c r="M96" s="29" t="s">
        <v>41</v>
      </c>
      <c r="N96" s="206" t="s">
        <v>42</v>
      </c>
      <c r="O96" s="31" t="s">
        <v>42</v>
      </c>
      <c r="P96" s="31" t="s">
        <v>42</v>
      </c>
      <c r="Q96" s="31" t="s">
        <v>42</v>
      </c>
      <c r="R96" s="31" t="s">
        <v>42</v>
      </c>
      <c r="S96" s="409"/>
      <c r="T96" s="110" t="s">
        <v>331</v>
      </c>
      <c r="U96" s="110" t="s">
        <v>337</v>
      </c>
      <c r="V96" s="110" t="s">
        <v>329</v>
      </c>
    </row>
    <row r="97" spans="1:22" ht="76.900000000000006" customHeight="1" x14ac:dyDescent="0.45">
      <c r="A97" s="425"/>
      <c r="B97" s="425"/>
      <c r="C97" s="425"/>
      <c r="D97" s="427"/>
      <c r="E97" s="338"/>
      <c r="F97" s="429"/>
      <c r="G97" s="60" t="s">
        <v>666</v>
      </c>
      <c r="H97" s="336"/>
      <c r="I97" s="336"/>
      <c r="J97" s="26" t="s">
        <v>338</v>
      </c>
      <c r="K97" s="207" t="s">
        <v>41</v>
      </c>
      <c r="L97" s="29" t="s">
        <v>41</v>
      </c>
      <c r="M97" s="29" t="s">
        <v>41</v>
      </c>
      <c r="N97" s="208">
        <v>1</v>
      </c>
      <c r="O97" s="209">
        <v>1</v>
      </c>
      <c r="P97" s="209">
        <v>1</v>
      </c>
      <c r="Q97" s="209">
        <v>1</v>
      </c>
      <c r="R97" s="209">
        <v>1</v>
      </c>
      <c r="S97" s="409"/>
      <c r="T97" s="110" t="s">
        <v>331</v>
      </c>
      <c r="U97" s="110" t="s">
        <v>805</v>
      </c>
      <c r="V97" s="110" t="s">
        <v>329</v>
      </c>
    </row>
    <row r="98" spans="1:22" ht="76.900000000000006" customHeight="1" x14ac:dyDescent="0.45">
      <c r="A98" s="425"/>
      <c r="B98" s="425"/>
      <c r="C98" s="425"/>
      <c r="D98" s="427"/>
      <c r="E98" s="420"/>
      <c r="F98" s="429"/>
      <c r="G98" s="60" t="s">
        <v>667</v>
      </c>
      <c r="H98" s="375"/>
      <c r="I98" s="375"/>
      <c r="J98" s="26" t="s">
        <v>339</v>
      </c>
      <c r="K98" s="207" t="s">
        <v>41</v>
      </c>
      <c r="L98" s="29" t="s">
        <v>41</v>
      </c>
      <c r="M98" s="29" t="s">
        <v>41</v>
      </c>
      <c r="N98" s="208">
        <v>1</v>
      </c>
      <c r="O98" s="209">
        <v>1</v>
      </c>
      <c r="P98" s="209">
        <v>1</v>
      </c>
      <c r="Q98" s="209">
        <v>1</v>
      </c>
      <c r="R98" s="209">
        <v>1</v>
      </c>
      <c r="S98" s="413"/>
      <c r="T98" s="110" t="s">
        <v>331</v>
      </c>
      <c r="U98" s="110" t="s">
        <v>340</v>
      </c>
      <c r="V98" s="110" t="s">
        <v>329</v>
      </c>
    </row>
    <row r="99" spans="1:22" ht="76.900000000000006" customHeight="1" x14ac:dyDescent="0.45">
      <c r="A99" s="425"/>
      <c r="B99" s="425"/>
      <c r="C99" s="425"/>
      <c r="D99" s="427"/>
      <c r="E99" s="337" t="s">
        <v>341</v>
      </c>
      <c r="F99" s="337" t="s">
        <v>186</v>
      </c>
      <c r="G99" s="60" t="s">
        <v>668</v>
      </c>
      <c r="H99" s="335" t="s">
        <v>342</v>
      </c>
      <c r="I99" s="110" t="s">
        <v>343</v>
      </c>
      <c r="J99" s="110" t="s">
        <v>795</v>
      </c>
      <c r="K99" s="23">
        <v>4</v>
      </c>
      <c r="L99" s="24">
        <v>4</v>
      </c>
      <c r="M99" s="135" t="s">
        <v>58</v>
      </c>
      <c r="N99" s="35">
        <v>4</v>
      </c>
      <c r="O99" s="109">
        <v>1</v>
      </c>
      <c r="P99" s="109">
        <v>1</v>
      </c>
      <c r="Q99" s="109">
        <v>1</v>
      </c>
      <c r="R99" s="109">
        <v>1</v>
      </c>
      <c r="S99" s="184" t="s">
        <v>58</v>
      </c>
      <c r="T99" s="110" t="s">
        <v>66</v>
      </c>
      <c r="U99" s="110" t="s">
        <v>806</v>
      </c>
      <c r="V99" s="110" t="s">
        <v>329</v>
      </c>
    </row>
    <row r="100" spans="1:22" ht="76.900000000000006" customHeight="1" x14ac:dyDescent="0.45">
      <c r="A100" s="425"/>
      <c r="B100" s="425"/>
      <c r="C100" s="425"/>
      <c r="D100" s="428"/>
      <c r="E100" s="420"/>
      <c r="F100" s="420"/>
      <c r="G100" s="60" t="s">
        <v>669</v>
      </c>
      <c r="H100" s="375"/>
      <c r="I100" s="110" t="s">
        <v>791</v>
      </c>
      <c r="J100" s="143" t="s">
        <v>792</v>
      </c>
      <c r="K100" s="23">
        <v>4</v>
      </c>
      <c r="L100" s="24">
        <v>4</v>
      </c>
      <c r="M100" s="135" t="s">
        <v>58</v>
      </c>
      <c r="N100" s="35">
        <v>4</v>
      </c>
      <c r="O100" s="109">
        <v>1</v>
      </c>
      <c r="P100" s="109">
        <v>1</v>
      </c>
      <c r="Q100" s="109">
        <v>1</v>
      </c>
      <c r="R100" s="109">
        <v>1</v>
      </c>
      <c r="S100" s="184" t="s">
        <v>58</v>
      </c>
      <c r="T100" s="110" t="s">
        <v>66</v>
      </c>
      <c r="U100" s="110" t="s">
        <v>344</v>
      </c>
      <c r="V100" s="110" t="s">
        <v>329</v>
      </c>
    </row>
    <row r="101" spans="1:22" ht="15" x14ac:dyDescent="0.45">
      <c r="A101" s="418"/>
      <c r="B101" s="393"/>
      <c r="C101" s="393"/>
      <c r="D101" s="393"/>
      <c r="E101" s="393"/>
      <c r="F101" s="393"/>
      <c r="G101" s="393"/>
      <c r="H101" s="393"/>
      <c r="I101" s="393"/>
      <c r="J101" s="393"/>
      <c r="K101" s="393"/>
      <c r="L101" s="393"/>
      <c r="M101" s="393"/>
      <c r="N101" s="393"/>
      <c r="O101" s="393"/>
      <c r="P101" s="393"/>
      <c r="Q101" s="393"/>
      <c r="R101" s="393"/>
      <c r="S101" s="393"/>
      <c r="T101" s="393"/>
      <c r="U101" s="393"/>
      <c r="V101" s="394"/>
    </row>
    <row r="102" spans="1:22" ht="55.25" customHeight="1" x14ac:dyDescent="0.45">
      <c r="A102" s="387" t="s">
        <v>51</v>
      </c>
      <c r="B102" s="387" t="s">
        <v>52</v>
      </c>
      <c r="C102" s="419" t="s">
        <v>53</v>
      </c>
      <c r="D102" s="388" t="s">
        <v>574</v>
      </c>
      <c r="E102" s="320" t="s">
        <v>61</v>
      </c>
      <c r="F102" s="320" t="s">
        <v>62</v>
      </c>
      <c r="G102" s="152" t="s">
        <v>670</v>
      </c>
      <c r="H102" s="335" t="s">
        <v>63</v>
      </c>
      <c r="I102" s="143" t="s">
        <v>64</v>
      </c>
      <c r="J102" s="110" t="s">
        <v>345</v>
      </c>
      <c r="K102" s="36">
        <v>341</v>
      </c>
      <c r="L102" s="24">
        <v>150</v>
      </c>
      <c r="M102" s="24">
        <v>191</v>
      </c>
      <c r="N102" s="27">
        <v>300</v>
      </c>
      <c r="O102" s="109">
        <v>300</v>
      </c>
      <c r="P102" s="109">
        <v>300</v>
      </c>
      <c r="Q102" s="109">
        <v>300</v>
      </c>
      <c r="R102" s="109">
        <v>300</v>
      </c>
      <c r="S102" s="408" t="s">
        <v>346</v>
      </c>
      <c r="T102" s="110" t="s">
        <v>66</v>
      </c>
      <c r="U102" s="110" t="s">
        <v>347</v>
      </c>
      <c r="V102" s="110" t="s">
        <v>348</v>
      </c>
    </row>
    <row r="103" spans="1:22" ht="55.25" customHeight="1" x14ac:dyDescent="0.45">
      <c r="A103" s="388"/>
      <c r="B103" s="388"/>
      <c r="C103" s="419"/>
      <c r="D103" s="388"/>
      <c r="E103" s="321"/>
      <c r="F103" s="321"/>
      <c r="G103" s="152" t="s">
        <v>671</v>
      </c>
      <c r="H103" s="336"/>
      <c r="I103" s="335" t="s">
        <v>349</v>
      </c>
      <c r="J103" s="110" t="s">
        <v>560</v>
      </c>
      <c r="K103" s="36">
        <v>1</v>
      </c>
      <c r="L103" s="24">
        <v>0</v>
      </c>
      <c r="M103" s="69">
        <v>1</v>
      </c>
      <c r="N103" s="27">
        <v>1</v>
      </c>
      <c r="O103" s="109" t="s">
        <v>58</v>
      </c>
      <c r="P103" s="109" t="s">
        <v>58</v>
      </c>
      <c r="Q103" s="109" t="s">
        <v>58</v>
      </c>
      <c r="R103" s="109">
        <v>1</v>
      </c>
      <c r="S103" s="409"/>
      <c r="T103" s="143" t="s">
        <v>59</v>
      </c>
      <c r="U103" s="110" t="s">
        <v>350</v>
      </c>
      <c r="V103" s="110" t="s">
        <v>348</v>
      </c>
    </row>
    <row r="104" spans="1:22" ht="55.25" customHeight="1" x14ac:dyDescent="0.45">
      <c r="A104" s="388"/>
      <c r="B104" s="388"/>
      <c r="C104" s="419"/>
      <c r="D104" s="388"/>
      <c r="E104" s="321"/>
      <c r="F104" s="321"/>
      <c r="G104" s="152" t="s">
        <v>672</v>
      </c>
      <c r="H104" s="336"/>
      <c r="I104" s="375"/>
      <c r="J104" s="110" t="s">
        <v>351</v>
      </c>
      <c r="K104" s="36">
        <v>4</v>
      </c>
      <c r="L104" s="24">
        <v>4</v>
      </c>
      <c r="M104" s="135" t="s">
        <v>58</v>
      </c>
      <c r="N104" s="27">
        <v>4</v>
      </c>
      <c r="O104" s="109">
        <v>1</v>
      </c>
      <c r="P104" s="109">
        <v>1</v>
      </c>
      <c r="Q104" s="109">
        <v>1</v>
      </c>
      <c r="R104" s="109">
        <v>1</v>
      </c>
      <c r="S104" s="409"/>
      <c r="T104" s="143" t="s">
        <v>59</v>
      </c>
      <c r="U104" s="110" t="s">
        <v>352</v>
      </c>
      <c r="V104" s="110" t="s">
        <v>348</v>
      </c>
    </row>
    <row r="105" spans="1:22" ht="15" x14ac:dyDescent="0.45">
      <c r="A105" s="393"/>
      <c r="B105" s="393"/>
      <c r="C105" s="393"/>
      <c r="D105" s="393"/>
      <c r="E105" s="393"/>
      <c r="F105" s="393"/>
      <c r="G105" s="393"/>
      <c r="H105" s="393"/>
      <c r="I105" s="393"/>
      <c r="J105" s="393"/>
      <c r="K105" s="393"/>
      <c r="L105" s="393"/>
      <c r="M105" s="393"/>
      <c r="N105" s="393"/>
      <c r="O105" s="393"/>
      <c r="P105" s="393"/>
      <c r="Q105" s="393"/>
      <c r="R105" s="393"/>
      <c r="S105" s="393"/>
      <c r="T105" s="393"/>
      <c r="U105" s="393"/>
      <c r="V105" s="394"/>
    </row>
    <row r="106" spans="1:22" ht="55.5" customHeight="1" x14ac:dyDescent="0.45">
      <c r="A106" s="414" t="s">
        <v>68</v>
      </c>
      <c r="B106" s="414" t="s">
        <v>69</v>
      </c>
      <c r="C106" s="414" t="s">
        <v>70</v>
      </c>
      <c r="D106" s="415" t="s">
        <v>576</v>
      </c>
      <c r="E106" s="109" t="s">
        <v>354</v>
      </c>
      <c r="F106" s="152" t="s">
        <v>72</v>
      </c>
      <c r="G106" s="152" t="s">
        <v>674</v>
      </c>
      <c r="H106" s="143" t="s">
        <v>355</v>
      </c>
      <c r="I106" s="143" t="s">
        <v>356</v>
      </c>
      <c r="J106" s="22" t="s">
        <v>357</v>
      </c>
      <c r="K106" s="36">
        <v>30</v>
      </c>
      <c r="L106" s="24">
        <v>30</v>
      </c>
      <c r="M106" s="24" t="s">
        <v>58</v>
      </c>
      <c r="N106" s="27">
        <v>30</v>
      </c>
      <c r="O106" s="109">
        <v>5</v>
      </c>
      <c r="P106" s="109">
        <v>5</v>
      </c>
      <c r="Q106" s="109">
        <v>10</v>
      </c>
      <c r="R106" s="109">
        <v>10</v>
      </c>
      <c r="S106" s="125" t="s">
        <v>358</v>
      </c>
      <c r="T106" s="110" t="s">
        <v>359</v>
      </c>
      <c r="U106" s="110" t="s">
        <v>360</v>
      </c>
      <c r="V106" s="110" t="s">
        <v>3</v>
      </c>
    </row>
    <row r="107" spans="1:22" ht="55.5" customHeight="1" x14ac:dyDescent="0.45">
      <c r="A107" s="414"/>
      <c r="B107" s="414"/>
      <c r="C107" s="414"/>
      <c r="D107" s="416"/>
      <c r="E107" s="321" t="s">
        <v>361</v>
      </c>
      <c r="F107" s="320" t="s">
        <v>313</v>
      </c>
      <c r="G107" s="152" t="s">
        <v>675</v>
      </c>
      <c r="H107" s="398" t="s">
        <v>362</v>
      </c>
      <c r="I107" s="25" t="s">
        <v>363</v>
      </c>
      <c r="J107" s="41" t="s">
        <v>796</v>
      </c>
      <c r="K107" s="36" t="s">
        <v>41</v>
      </c>
      <c r="L107" s="24" t="s">
        <v>41</v>
      </c>
      <c r="M107" s="24" t="s">
        <v>41</v>
      </c>
      <c r="N107" s="27">
        <v>4</v>
      </c>
      <c r="O107" s="109">
        <v>1</v>
      </c>
      <c r="P107" s="109">
        <v>1</v>
      </c>
      <c r="Q107" s="109">
        <v>1</v>
      </c>
      <c r="R107" s="31">
        <v>1</v>
      </c>
      <c r="S107" s="408" t="s">
        <v>364</v>
      </c>
      <c r="T107" s="110" t="s">
        <v>365</v>
      </c>
      <c r="U107" s="110" t="s">
        <v>366</v>
      </c>
      <c r="V107" s="110" t="s">
        <v>3</v>
      </c>
    </row>
    <row r="108" spans="1:22" ht="55.5" customHeight="1" x14ac:dyDescent="0.45">
      <c r="A108" s="414"/>
      <c r="B108" s="414"/>
      <c r="C108" s="414"/>
      <c r="D108" s="416"/>
      <c r="E108" s="322"/>
      <c r="F108" s="322"/>
      <c r="G108" s="152" t="s">
        <v>676</v>
      </c>
      <c r="H108" s="398"/>
      <c r="I108" s="143" t="s">
        <v>367</v>
      </c>
      <c r="J108" s="41" t="s">
        <v>368</v>
      </c>
      <c r="K108" s="36">
        <v>4</v>
      </c>
      <c r="L108" s="38">
        <v>4</v>
      </c>
      <c r="M108" s="38" t="s">
        <v>58</v>
      </c>
      <c r="N108" s="28">
        <v>4</v>
      </c>
      <c r="O108" s="109">
        <v>1</v>
      </c>
      <c r="P108" s="31">
        <v>1</v>
      </c>
      <c r="Q108" s="31">
        <v>1</v>
      </c>
      <c r="R108" s="31">
        <v>1</v>
      </c>
      <c r="S108" s="409"/>
      <c r="T108" s="110" t="s">
        <v>84</v>
      </c>
      <c r="U108" s="110" t="s">
        <v>369</v>
      </c>
      <c r="V108" s="110" t="s">
        <v>3</v>
      </c>
    </row>
    <row r="109" spans="1:22" ht="55.5" customHeight="1" x14ac:dyDescent="0.45">
      <c r="A109" s="414"/>
      <c r="B109" s="414"/>
      <c r="C109" s="414"/>
      <c r="D109" s="416"/>
      <c r="E109" s="109" t="s">
        <v>370</v>
      </c>
      <c r="F109" s="152" t="s">
        <v>289</v>
      </c>
      <c r="G109" s="109" t="s">
        <v>677</v>
      </c>
      <c r="H109" s="111" t="s">
        <v>371</v>
      </c>
      <c r="I109" s="110" t="s">
        <v>372</v>
      </c>
      <c r="J109" s="22" t="s">
        <v>373</v>
      </c>
      <c r="K109" s="42">
        <v>45107</v>
      </c>
      <c r="L109" s="43" t="s">
        <v>810</v>
      </c>
      <c r="M109" s="43" t="s">
        <v>811</v>
      </c>
      <c r="N109" s="32">
        <v>45473</v>
      </c>
      <c r="O109" s="33" t="s">
        <v>58</v>
      </c>
      <c r="P109" s="33" t="s">
        <v>58</v>
      </c>
      <c r="Q109" s="33" t="s">
        <v>58</v>
      </c>
      <c r="R109" s="196">
        <v>45473</v>
      </c>
      <c r="S109" s="184" t="s">
        <v>374</v>
      </c>
      <c r="T109" s="110" t="s">
        <v>365</v>
      </c>
      <c r="U109" s="110" t="s">
        <v>375</v>
      </c>
      <c r="V109" s="110" t="s">
        <v>3</v>
      </c>
    </row>
    <row r="110" spans="1:22" ht="55.5" customHeight="1" x14ac:dyDescent="0.45">
      <c r="A110" s="414"/>
      <c r="B110" s="414"/>
      <c r="C110" s="414"/>
      <c r="D110" s="416"/>
      <c r="E110" s="321" t="s">
        <v>376</v>
      </c>
      <c r="F110" s="320" t="s">
        <v>268</v>
      </c>
      <c r="G110" s="109" t="s">
        <v>678</v>
      </c>
      <c r="H110" s="324" t="s">
        <v>377</v>
      </c>
      <c r="I110" s="210" t="s">
        <v>563</v>
      </c>
      <c r="J110" s="41" t="s">
        <v>562</v>
      </c>
      <c r="K110" s="44" t="s">
        <v>41</v>
      </c>
      <c r="L110" s="43" t="s">
        <v>41</v>
      </c>
      <c r="M110" s="43" t="s">
        <v>58</v>
      </c>
      <c r="N110" s="32">
        <v>45199</v>
      </c>
      <c r="O110" s="33">
        <v>45199</v>
      </c>
      <c r="P110" s="33" t="s">
        <v>58</v>
      </c>
      <c r="Q110" s="33" t="s">
        <v>58</v>
      </c>
      <c r="R110" s="33" t="s">
        <v>58</v>
      </c>
      <c r="S110" s="409"/>
      <c r="T110" s="110" t="s">
        <v>365</v>
      </c>
      <c r="U110" s="110" t="s">
        <v>378</v>
      </c>
      <c r="V110" s="110" t="s">
        <v>3</v>
      </c>
    </row>
    <row r="111" spans="1:22" ht="55.5" customHeight="1" x14ac:dyDescent="0.45">
      <c r="A111" s="414"/>
      <c r="B111" s="414"/>
      <c r="C111" s="414"/>
      <c r="D111" s="416"/>
      <c r="E111" s="322"/>
      <c r="F111" s="322"/>
      <c r="G111" s="109" t="s">
        <v>679</v>
      </c>
      <c r="H111" s="325"/>
      <c r="I111" s="110" t="s">
        <v>379</v>
      </c>
      <c r="J111" s="145" t="s">
        <v>564</v>
      </c>
      <c r="K111" s="44">
        <v>4</v>
      </c>
      <c r="L111" s="29">
        <v>4</v>
      </c>
      <c r="M111" s="29" t="s">
        <v>58</v>
      </c>
      <c r="N111" s="30">
        <v>4</v>
      </c>
      <c r="O111" s="31">
        <v>1</v>
      </c>
      <c r="P111" s="31">
        <v>1</v>
      </c>
      <c r="Q111" s="31">
        <v>1</v>
      </c>
      <c r="R111" s="31">
        <v>1</v>
      </c>
      <c r="S111" s="413"/>
      <c r="T111" s="110" t="s">
        <v>365</v>
      </c>
      <c r="U111" s="110" t="s">
        <v>378</v>
      </c>
      <c r="V111" s="110" t="s">
        <v>3</v>
      </c>
    </row>
    <row r="112" spans="1:22" ht="55.5" customHeight="1" x14ac:dyDescent="0.45">
      <c r="A112" s="414"/>
      <c r="B112" s="414"/>
      <c r="C112" s="414"/>
      <c r="D112" s="416"/>
      <c r="E112" s="321" t="s">
        <v>380</v>
      </c>
      <c r="F112" s="321" t="s">
        <v>72</v>
      </c>
      <c r="G112" s="152" t="s">
        <v>681</v>
      </c>
      <c r="H112" s="407" t="s">
        <v>381</v>
      </c>
      <c r="I112" s="143" t="s">
        <v>384</v>
      </c>
      <c r="J112" s="22" t="s">
        <v>565</v>
      </c>
      <c r="K112" s="44">
        <v>4</v>
      </c>
      <c r="L112" s="29">
        <v>3</v>
      </c>
      <c r="M112" s="29">
        <v>1</v>
      </c>
      <c r="N112" s="30">
        <v>4</v>
      </c>
      <c r="O112" s="31">
        <v>1</v>
      </c>
      <c r="P112" s="31">
        <v>1</v>
      </c>
      <c r="Q112" s="31">
        <v>1</v>
      </c>
      <c r="R112" s="31">
        <v>1</v>
      </c>
      <c r="S112" s="409"/>
      <c r="T112" s="110" t="s">
        <v>365</v>
      </c>
      <c r="U112" s="110" t="s">
        <v>335</v>
      </c>
      <c r="V112" s="110" t="s">
        <v>3</v>
      </c>
    </row>
    <row r="113" spans="1:22" ht="55.5" customHeight="1" x14ac:dyDescent="0.45">
      <c r="A113" s="414"/>
      <c r="B113" s="414"/>
      <c r="C113" s="414"/>
      <c r="D113" s="416"/>
      <c r="E113" s="321"/>
      <c r="F113" s="321"/>
      <c r="G113" s="152" t="s">
        <v>682</v>
      </c>
      <c r="H113" s="407"/>
      <c r="I113" s="110" t="s">
        <v>385</v>
      </c>
      <c r="J113" s="22" t="s">
        <v>566</v>
      </c>
      <c r="K113" s="44" t="s">
        <v>41</v>
      </c>
      <c r="L113" s="146" t="s">
        <v>41</v>
      </c>
      <c r="M113" s="146" t="s">
        <v>41</v>
      </c>
      <c r="N113" s="30">
        <v>4</v>
      </c>
      <c r="O113" s="31">
        <v>1</v>
      </c>
      <c r="P113" s="31">
        <v>1</v>
      </c>
      <c r="Q113" s="31">
        <v>1</v>
      </c>
      <c r="R113" s="31">
        <v>1</v>
      </c>
      <c r="S113" s="409"/>
      <c r="T113" s="110" t="s">
        <v>365</v>
      </c>
      <c r="U113" s="110" t="s">
        <v>386</v>
      </c>
      <c r="V113" s="110" t="s">
        <v>3</v>
      </c>
    </row>
    <row r="114" spans="1:22" ht="100.5" customHeight="1" x14ac:dyDescent="0.45">
      <c r="A114" s="414"/>
      <c r="B114" s="414"/>
      <c r="C114" s="414"/>
      <c r="D114" s="416"/>
      <c r="E114" s="322"/>
      <c r="F114" s="321"/>
      <c r="G114" s="152" t="s">
        <v>683</v>
      </c>
      <c r="H114" s="410"/>
      <c r="I114" s="143" t="s">
        <v>567</v>
      </c>
      <c r="J114" s="22" t="s">
        <v>387</v>
      </c>
      <c r="K114" s="44" t="s">
        <v>41</v>
      </c>
      <c r="L114" s="54" t="s">
        <v>41</v>
      </c>
      <c r="M114" s="54" t="s">
        <v>41</v>
      </c>
      <c r="N114" s="30">
        <v>8</v>
      </c>
      <c r="O114" s="31">
        <v>2</v>
      </c>
      <c r="P114" s="31">
        <v>2</v>
      </c>
      <c r="Q114" s="31">
        <v>2</v>
      </c>
      <c r="R114" s="31">
        <v>2</v>
      </c>
      <c r="S114" s="409"/>
      <c r="T114" s="110" t="s">
        <v>365</v>
      </c>
      <c r="U114" s="110" t="s">
        <v>386</v>
      </c>
      <c r="V114" s="110" t="s">
        <v>3</v>
      </c>
    </row>
    <row r="115" spans="1:22" ht="58.9" customHeight="1" x14ac:dyDescent="0.45">
      <c r="A115" s="414"/>
      <c r="B115" s="414"/>
      <c r="C115" s="414"/>
      <c r="D115" s="416"/>
      <c r="E115" s="104" t="s">
        <v>388</v>
      </c>
      <c r="F115" s="109" t="s">
        <v>36</v>
      </c>
      <c r="G115" s="152" t="s">
        <v>684</v>
      </c>
      <c r="H115" s="145" t="s">
        <v>389</v>
      </c>
      <c r="I115" s="108" t="s">
        <v>568</v>
      </c>
      <c r="J115" s="22" t="s">
        <v>390</v>
      </c>
      <c r="K115" s="44" t="s">
        <v>41</v>
      </c>
      <c r="L115" s="29" t="s">
        <v>41</v>
      </c>
      <c r="M115" s="29" t="s">
        <v>41</v>
      </c>
      <c r="N115" s="30">
        <v>2</v>
      </c>
      <c r="O115" s="31" t="s">
        <v>58</v>
      </c>
      <c r="P115" s="33" t="s">
        <v>58</v>
      </c>
      <c r="Q115" s="31">
        <v>1</v>
      </c>
      <c r="R115" s="31">
        <v>1</v>
      </c>
      <c r="S115" s="193"/>
      <c r="T115" s="110" t="s">
        <v>365</v>
      </c>
      <c r="U115" s="110" t="s">
        <v>386</v>
      </c>
      <c r="V115" s="110" t="s">
        <v>3</v>
      </c>
    </row>
    <row r="116" spans="1:22" ht="58.9" customHeight="1" x14ac:dyDescent="0.45">
      <c r="A116" s="414"/>
      <c r="B116" s="414"/>
      <c r="C116" s="414"/>
      <c r="D116" s="416"/>
      <c r="E116" s="320" t="s">
        <v>391</v>
      </c>
      <c r="F116" s="320" t="s">
        <v>72</v>
      </c>
      <c r="G116" s="152" t="s">
        <v>685</v>
      </c>
      <c r="H116" s="406" t="s">
        <v>392</v>
      </c>
      <c r="I116" s="110" t="s">
        <v>393</v>
      </c>
      <c r="J116" s="22" t="s">
        <v>394</v>
      </c>
      <c r="K116" s="44">
        <v>4</v>
      </c>
      <c r="L116" s="29">
        <v>3</v>
      </c>
      <c r="M116" s="29">
        <v>1</v>
      </c>
      <c r="N116" s="30">
        <v>4</v>
      </c>
      <c r="O116" s="31">
        <v>1</v>
      </c>
      <c r="P116" s="192">
        <v>1</v>
      </c>
      <c r="Q116" s="192">
        <v>1</v>
      </c>
      <c r="R116" s="192">
        <v>1</v>
      </c>
      <c r="S116" s="408" t="s">
        <v>395</v>
      </c>
      <c r="T116" s="110" t="s">
        <v>365</v>
      </c>
      <c r="U116" s="110" t="s">
        <v>396</v>
      </c>
      <c r="V116" s="110" t="s">
        <v>3</v>
      </c>
    </row>
    <row r="117" spans="1:22" ht="58.9" customHeight="1" x14ac:dyDescent="0.45">
      <c r="A117" s="414"/>
      <c r="B117" s="414"/>
      <c r="C117" s="414"/>
      <c r="D117" s="416"/>
      <c r="E117" s="322"/>
      <c r="F117" s="321"/>
      <c r="G117" s="152" t="s">
        <v>686</v>
      </c>
      <c r="H117" s="407"/>
      <c r="I117" s="143" t="s">
        <v>397</v>
      </c>
      <c r="J117" s="22" t="s">
        <v>769</v>
      </c>
      <c r="K117" s="44" t="s">
        <v>41</v>
      </c>
      <c r="L117" s="29" t="s">
        <v>41</v>
      </c>
      <c r="M117" s="29" t="s">
        <v>41</v>
      </c>
      <c r="N117" s="30" t="s">
        <v>770</v>
      </c>
      <c r="O117" s="31" t="s">
        <v>770</v>
      </c>
      <c r="P117" s="31" t="s">
        <v>770</v>
      </c>
      <c r="Q117" s="31" t="s">
        <v>770</v>
      </c>
      <c r="R117" s="31" t="s">
        <v>770</v>
      </c>
      <c r="S117" s="409"/>
      <c r="T117" s="110" t="s">
        <v>365</v>
      </c>
      <c r="U117" s="110" t="s">
        <v>398</v>
      </c>
      <c r="V117" s="110" t="s">
        <v>3</v>
      </c>
    </row>
    <row r="118" spans="1:22" ht="69.400000000000006" customHeight="1" x14ac:dyDescent="0.45">
      <c r="A118" s="414"/>
      <c r="B118" s="414"/>
      <c r="C118" s="414"/>
      <c r="D118" s="416"/>
      <c r="E118" s="320" t="s">
        <v>399</v>
      </c>
      <c r="F118" s="320" t="s">
        <v>72</v>
      </c>
      <c r="G118" s="152" t="s">
        <v>687</v>
      </c>
      <c r="H118" s="406" t="s">
        <v>400</v>
      </c>
      <c r="I118" s="143" t="s">
        <v>401</v>
      </c>
      <c r="J118" s="22" t="s">
        <v>402</v>
      </c>
      <c r="K118" s="44">
        <v>4</v>
      </c>
      <c r="L118" s="146">
        <v>3</v>
      </c>
      <c r="M118" s="146">
        <v>1</v>
      </c>
      <c r="N118" s="30">
        <v>4</v>
      </c>
      <c r="O118" s="31">
        <v>1</v>
      </c>
      <c r="P118" s="31">
        <v>1</v>
      </c>
      <c r="Q118" s="31">
        <v>1</v>
      </c>
      <c r="R118" s="31">
        <v>1</v>
      </c>
      <c r="S118" s="411" t="s">
        <v>403</v>
      </c>
      <c r="T118" s="110" t="s">
        <v>359</v>
      </c>
      <c r="U118" s="110" t="s">
        <v>404</v>
      </c>
      <c r="V118" s="110" t="s">
        <v>3</v>
      </c>
    </row>
    <row r="119" spans="1:22" ht="102.75" customHeight="1" x14ac:dyDescent="0.45">
      <c r="A119" s="414"/>
      <c r="B119" s="414"/>
      <c r="C119" s="414"/>
      <c r="D119" s="417"/>
      <c r="E119" s="321"/>
      <c r="F119" s="321"/>
      <c r="G119" s="152" t="s">
        <v>688</v>
      </c>
      <c r="H119" s="410"/>
      <c r="I119" s="143" t="s">
        <v>405</v>
      </c>
      <c r="J119" s="22" t="s">
        <v>406</v>
      </c>
      <c r="K119" s="44">
        <v>4</v>
      </c>
      <c r="L119" s="146">
        <v>4</v>
      </c>
      <c r="M119" s="146" t="s">
        <v>58</v>
      </c>
      <c r="N119" s="30">
        <v>4</v>
      </c>
      <c r="O119" s="31">
        <v>1</v>
      </c>
      <c r="P119" s="31">
        <v>1</v>
      </c>
      <c r="Q119" s="31">
        <v>1</v>
      </c>
      <c r="R119" s="31">
        <v>1</v>
      </c>
      <c r="S119" s="412"/>
      <c r="T119" s="110" t="s">
        <v>365</v>
      </c>
      <c r="U119" s="110" t="s">
        <v>378</v>
      </c>
      <c r="V119" s="110" t="s">
        <v>3</v>
      </c>
    </row>
    <row r="120" spans="1:22" ht="15" x14ac:dyDescent="0.45">
      <c r="A120" s="400"/>
      <c r="B120" s="400"/>
      <c r="C120" s="400"/>
      <c r="D120" s="400"/>
      <c r="E120" s="400"/>
      <c r="F120" s="400"/>
      <c r="G120" s="400"/>
      <c r="H120" s="400"/>
      <c r="I120" s="400"/>
      <c r="J120" s="400"/>
      <c r="K120" s="400"/>
      <c r="L120" s="400"/>
      <c r="M120" s="400"/>
      <c r="N120" s="400"/>
      <c r="O120" s="400"/>
      <c r="P120" s="400"/>
      <c r="Q120" s="400"/>
      <c r="R120" s="400"/>
      <c r="S120" s="400"/>
      <c r="T120" s="400"/>
      <c r="U120" s="400"/>
      <c r="V120" s="400"/>
    </row>
    <row r="121" spans="1:22" ht="101.55" customHeight="1" x14ac:dyDescent="0.45">
      <c r="A121" s="221" t="s">
        <v>77</v>
      </c>
      <c r="B121" s="222" t="s">
        <v>78</v>
      </c>
      <c r="C121" s="222" t="s">
        <v>53</v>
      </c>
      <c r="D121" s="222" t="s">
        <v>577</v>
      </c>
      <c r="E121" s="45" t="s">
        <v>407</v>
      </c>
      <c r="F121" s="45" t="s">
        <v>80</v>
      </c>
      <c r="G121" s="45" t="s">
        <v>689</v>
      </c>
      <c r="H121" s="111" t="s">
        <v>408</v>
      </c>
      <c r="I121" s="111" t="s">
        <v>409</v>
      </c>
      <c r="J121" s="111" t="s">
        <v>410</v>
      </c>
      <c r="K121" s="46">
        <v>1</v>
      </c>
      <c r="L121" s="47">
        <v>1</v>
      </c>
      <c r="M121" s="146" t="s">
        <v>58</v>
      </c>
      <c r="N121" s="48">
        <v>1</v>
      </c>
      <c r="O121" s="49">
        <v>0.2</v>
      </c>
      <c r="P121" s="49">
        <v>0.5</v>
      </c>
      <c r="Q121" s="49">
        <v>0.75</v>
      </c>
      <c r="R121" s="49">
        <v>1</v>
      </c>
      <c r="S121" s="148" t="s">
        <v>411</v>
      </c>
      <c r="T121" s="111" t="s">
        <v>59</v>
      </c>
      <c r="U121" s="110" t="s">
        <v>771</v>
      </c>
      <c r="V121" s="110" t="s">
        <v>348</v>
      </c>
    </row>
    <row r="122" spans="1:22" ht="15" x14ac:dyDescent="0.45">
      <c r="A122" s="401"/>
      <c r="B122" s="401"/>
      <c r="C122" s="401"/>
      <c r="D122" s="401"/>
      <c r="E122" s="401"/>
      <c r="F122" s="401"/>
      <c r="G122" s="401"/>
      <c r="H122" s="401"/>
      <c r="I122" s="401"/>
      <c r="J122" s="401"/>
      <c r="K122" s="401"/>
      <c r="L122" s="401"/>
      <c r="M122" s="401"/>
      <c r="N122" s="401"/>
      <c r="O122" s="401"/>
      <c r="P122" s="401"/>
      <c r="Q122" s="401"/>
      <c r="R122" s="401"/>
      <c r="S122" s="401"/>
      <c r="T122" s="401"/>
      <c r="U122" s="401"/>
      <c r="V122" s="402"/>
    </row>
    <row r="123" spans="1:22" ht="58.25" customHeight="1" x14ac:dyDescent="0.45">
      <c r="A123" s="403" t="s">
        <v>95</v>
      </c>
      <c r="B123" s="403" t="s">
        <v>288</v>
      </c>
      <c r="C123" s="403" t="s">
        <v>53</v>
      </c>
      <c r="D123" s="403" t="s">
        <v>578</v>
      </c>
      <c r="E123" s="59" t="s">
        <v>97</v>
      </c>
      <c r="F123" s="59" t="s">
        <v>289</v>
      </c>
      <c r="G123" s="59" t="s">
        <v>690</v>
      </c>
      <c r="H123" s="55" t="s">
        <v>99</v>
      </c>
      <c r="I123" s="55" t="s">
        <v>412</v>
      </c>
      <c r="J123" s="55" t="s">
        <v>291</v>
      </c>
      <c r="K123" s="56">
        <v>4</v>
      </c>
      <c r="L123" s="57">
        <v>4</v>
      </c>
      <c r="M123" s="146" t="s">
        <v>58</v>
      </c>
      <c r="N123" s="58">
        <v>4</v>
      </c>
      <c r="O123" s="59">
        <v>1</v>
      </c>
      <c r="P123" s="59">
        <v>1</v>
      </c>
      <c r="Q123" s="59">
        <v>1</v>
      </c>
      <c r="R123" s="96">
        <v>1</v>
      </c>
      <c r="S123" s="96" t="s">
        <v>58</v>
      </c>
      <c r="T123" s="110" t="s">
        <v>59</v>
      </c>
      <c r="U123" s="110" t="s">
        <v>292</v>
      </c>
      <c r="V123" s="110" t="s">
        <v>348</v>
      </c>
    </row>
    <row r="124" spans="1:22" ht="58.25" customHeight="1" x14ac:dyDescent="0.45">
      <c r="A124" s="404"/>
      <c r="B124" s="404"/>
      <c r="C124" s="404"/>
      <c r="D124" s="404"/>
      <c r="E124" s="109" t="s">
        <v>131</v>
      </c>
      <c r="F124" s="109" t="s">
        <v>98</v>
      </c>
      <c r="G124" s="109" t="s">
        <v>696</v>
      </c>
      <c r="H124" s="111" t="s">
        <v>132</v>
      </c>
      <c r="I124" s="110" t="s">
        <v>308</v>
      </c>
      <c r="J124" s="110" t="s">
        <v>413</v>
      </c>
      <c r="K124" s="36">
        <v>4</v>
      </c>
      <c r="L124" s="24">
        <v>4</v>
      </c>
      <c r="M124" s="146" t="s">
        <v>58</v>
      </c>
      <c r="N124" s="27">
        <v>4</v>
      </c>
      <c r="O124" s="109">
        <v>1</v>
      </c>
      <c r="P124" s="109">
        <v>1</v>
      </c>
      <c r="Q124" s="109">
        <v>1</v>
      </c>
      <c r="R124" s="109">
        <v>1</v>
      </c>
      <c r="S124" s="109" t="s">
        <v>58</v>
      </c>
      <c r="T124" s="110" t="s">
        <v>59</v>
      </c>
      <c r="U124" s="110" t="s">
        <v>414</v>
      </c>
      <c r="V124" s="110" t="s">
        <v>348</v>
      </c>
    </row>
    <row r="125" spans="1:22" ht="58.25" customHeight="1" x14ac:dyDescent="0.45">
      <c r="A125" s="405"/>
      <c r="B125" s="405"/>
      <c r="C125" s="405"/>
      <c r="D125" s="405"/>
      <c r="E125" s="109" t="s">
        <v>177</v>
      </c>
      <c r="F125" s="109" t="s">
        <v>289</v>
      </c>
      <c r="G125" s="109" t="s">
        <v>697</v>
      </c>
      <c r="H125" s="110" t="s">
        <v>178</v>
      </c>
      <c r="I125" s="110" t="s">
        <v>415</v>
      </c>
      <c r="J125" s="110" t="s">
        <v>180</v>
      </c>
      <c r="K125" s="36">
        <v>4</v>
      </c>
      <c r="L125" s="24">
        <v>4</v>
      </c>
      <c r="M125" s="146" t="s">
        <v>58</v>
      </c>
      <c r="N125" s="27">
        <v>4</v>
      </c>
      <c r="O125" s="109">
        <v>1</v>
      </c>
      <c r="P125" s="109">
        <v>1</v>
      </c>
      <c r="Q125" s="109">
        <v>1</v>
      </c>
      <c r="R125" s="109">
        <v>1</v>
      </c>
      <c r="S125" s="109" t="s">
        <v>58</v>
      </c>
      <c r="T125" s="110" t="s">
        <v>59</v>
      </c>
      <c r="U125" s="110" t="s">
        <v>181</v>
      </c>
      <c r="V125" s="110" t="s">
        <v>348</v>
      </c>
    </row>
    <row r="126" spans="1:22" ht="15" x14ac:dyDescent="0.45">
      <c r="A126" s="393"/>
      <c r="B126" s="393"/>
      <c r="C126" s="393"/>
      <c r="D126" s="393"/>
      <c r="E126" s="393"/>
      <c r="F126" s="393"/>
      <c r="G126" s="393"/>
      <c r="H126" s="393"/>
      <c r="I126" s="393"/>
      <c r="J126" s="393"/>
      <c r="K126" s="393"/>
      <c r="L126" s="393"/>
      <c r="M126" s="393"/>
      <c r="N126" s="393"/>
      <c r="O126" s="393"/>
      <c r="P126" s="393"/>
      <c r="Q126" s="393"/>
      <c r="R126" s="393"/>
      <c r="S126" s="393"/>
      <c r="T126" s="393"/>
      <c r="U126" s="393"/>
      <c r="V126" s="394"/>
    </row>
    <row r="127" spans="1:22" ht="54.4" customHeight="1" x14ac:dyDescent="0.45">
      <c r="A127" s="371" t="s">
        <v>182</v>
      </c>
      <c r="B127" s="371" t="s">
        <v>183</v>
      </c>
      <c r="C127" s="371" t="s">
        <v>184</v>
      </c>
      <c r="D127" s="395" t="s">
        <v>579</v>
      </c>
      <c r="E127" s="320" t="s">
        <v>416</v>
      </c>
      <c r="F127" s="320" t="s">
        <v>186</v>
      </c>
      <c r="G127" s="109" t="s">
        <v>698</v>
      </c>
      <c r="H127" s="398" t="s">
        <v>417</v>
      </c>
      <c r="I127" s="398" t="s">
        <v>418</v>
      </c>
      <c r="J127" s="22" t="s">
        <v>419</v>
      </c>
      <c r="K127" s="53">
        <v>45107</v>
      </c>
      <c r="L127" s="34">
        <v>45107</v>
      </c>
      <c r="M127" s="146" t="s">
        <v>58</v>
      </c>
      <c r="N127" s="32">
        <v>45473</v>
      </c>
      <c r="O127" s="33" t="s">
        <v>58</v>
      </c>
      <c r="P127" s="33" t="s">
        <v>58</v>
      </c>
      <c r="Q127" s="33" t="s">
        <v>58</v>
      </c>
      <c r="R127" s="33">
        <v>45473</v>
      </c>
      <c r="S127" s="399" t="s">
        <v>420</v>
      </c>
      <c r="T127" s="50" t="s">
        <v>421</v>
      </c>
      <c r="U127" s="50" t="s">
        <v>422</v>
      </c>
      <c r="V127" s="110" t="s">
        <v>3</v>
      </c>
    </row>
    <row r="128" spans="1:22" ht="120" x14ac:dyDescent="0.45">
      <c r="A128" s="371"/>
      <c r="B128" s="371"/>
      <c r="C128" s="371"/>
      <c r="D128" s="396"/>
      <c r="E128" s="321"/>
      <c r="F128" s="322"/>
      <c r="G128" s="109" t="s">
        <v>699</v>
      </c>
      <c r="H128" s="398"/>
      <c r="I128" s="398"/>
      <c r="J128" s="22" t="s">
        <v>423</v>
      </c>
      <c r="K128" s="42" t="s">
        <v>424</v>
      </c>
      <c r="L128" s="54" t="s">
        <v>808</v>
      </c>
      <c r="M128" s="146" t="s">
        <v>809</v>
      </c>
      <c r="N128" s="32" t="s">
        <v>569</v>
      </c>
      <c r="O128" s="33">
        <v>45199</v>
      </c>
      <c r="P128" s="33" t="s">
        <v>58</v>
      </c>
      <c r="Q128" s="33">
        <v>45382</v>
      </c>
      <c r="R128" s="33" t="s">
        <v>58</v>
      </c>
      <c r="S128" s="399"/>
      <c r="T128" s="50" t="s">
        <v>59</v>
      </c>
      <c r="U128" s="50" t="s">
        <v>425</v>
      </c>
      <c r="V128" s="110" t="s">
        <v>3</v>
      </c>
    </row>
    <row r="129" spans="1:22" ht="63" customHeight="1" x14ac:dyDescent="0.45">
      <c r="A129" s="371"/>
      <c r="B129" s="371"/>
      <c r="C129" s="371"/>
      <c r="D129" s="397"/>
      <c r="E129" s="322"/>
      <c r="F129" s="109" t="s">
        <v>186</v>
      </c>
      <c r="G129" s="109" t="s">
        <v>700</v>
      </c>
      <c r="H129" s="398"/>
      <c r="I129" s="110" t="s">
        <v>426</v>
      </c>
      <c r="J129" s="22" t="s">
        <v>427</v>
      </c>
      <c r="K129" s="36">
        <v>4</v>
      </c>
      <c r="L129" s="24">
        <v>4</v>
      </c>
      <c r="M129" s="146" t="s">
        <v>58</v>
      </c>
      <c r="N129" s="30">
        <v>4</v>
      </c>
      <c r="O129" s="31">
        <v>1</v>
      </c>
      <c r="P129" s="31">
        <v>1</v>
      </c>
      <c r="Q129" s="31">
        <v>1</v>
      </c>
      <c r="R129" s="31">
        <v>1</v>
      </c>
      <c r="S129" s="399"/>
      <c r="T129" s="50" t="s">
        <v>59</v>
      </c>
      <c r="U129" s="50" t="s">
        <v>396</v>
      </c>
      <c r="V129" s="110" t="s">
        <v>3</v>
      </c>
    </row>
    <row r="131" spans="1:22" ht="21" x14ac:dyDescent="0.45">
      <c r="A131" s="356" t="s">
        <v>13</v>
      </c>
      <c r="B131" s="356"/>
      <c r="C131" s="356"/>
      <c r="D131" s="356"/>
      <c r="E131" s="356"/>
      <c r="F131" s="356"/>
      <c r="G131" s="356"/>
      <c r="H131" s="356"/>
      <c r="I131" s="356"/>
      <c r="J131" s="356"/>
      <c r="K131" s="356"/>
      <c r="L131" s="356"/>
      <c r="M131" s="356"/>
      <c r="N131" s="356"/>
      <c r="O131" s="356"/>
      <c r="P131" s="356"/>
      <c r="Q131" s="356"/>
      <c r="R131" s="356"/>
      <c r="S131" s="356"/>
      <c r="T131" s="356"/>
      <c r="U131" s="356"/>
      <c r="V131" s="356"/>
    </row>
    <row r="132" spans="1:22" ht="21" x14ac:dyDescent="0.45">
      <c r="A132" s="357" t="s">
        <v>428</v>
      </c>
      <c r="B132" s="358"/>
      <c r="C132" s="358"/>
      <c r="D132" s="358"/>
      <c r="E132" s="358"/>
      <c r="F132" s="358"/>
      <c r="G132" s="358"/>
      <c r="H132" s="358"/>
      <c r="I132" s="358"/>
      <c r="J132" s="358"/>
      <c r="K132" s="358"/>
      <c r="L132" s="358"/>
      <c r="M132" s="358"/>
      <c r="N132" s="358"/>
      <c r="O132" s="358"/>
      <c r="P132" s="358"/>
      <c r="Q132" s="358"/>
      <c r="R132" s="358"/>
      <c r="S132" s="358"/>
      <c r="T132" s="358"/>
      <c r="U132" s="358"/>
      <c r="V132" s="358"/>
    </row>
    <row r="133" spans="1:22" ht="21" x14ac:dyDescent="0.45">
      <c r="A133" s="358" t="s">
        <v>15</v>
      </c>
      <c r="B133" s="358"/>
      <c r="C133" s="358"/>
      <c r="D133" s="358"/>
      <c r="E133" s="358"/>
      <c r="F133" s="358"/>
      <c r="G133" s="358"/>
      <c r="H133" s="358"/>
      <c r="I133" s="358"/>
      <c r="J133" s="358"/>
      <c r="K133" s="358"/>
      <c r="L133" s="358"/>
      <c r="M133" s="358"/>
      <c r="N133" s="358"/>
      <c r="O133" s="358"/>
      <c r="P133" s="358"/>
      <c r="Q133" s="358"/>
      <c r="R133" s="358"/>
      <c r="S133" s="358"/>
      <c r="T133" s="358"/>
      <c r="U133" s="358"/>
      <c r="V133" s="358"/>
    </row>
    <row r="134" spans="1:22" x14ac:dyDescent="0.45">
      <c r="A134" s="359" t="s">
        <v>573</v>
      </c>
      <c r="B134" s="360"/>
      <c r="C134" s="360"/>
      <c r="D134" s="361"/>
      <c r="E134" s="365" t="s">
        <v>767</v>
      </c>
      <c r="F134" s="366"/>
      <c r="G134" s="349" t="s">
        <v>587</v>
      </c>
      <c r="H134" s="367" t="s">
        <v>584</v>
      </c>
      <c r="I134" s="367" t="s">
        <v>585</v>
      </c>
      <c r="J134" s="368" t="s">
        <v>586</v>
      </c>
      <c r="K134" s="367" t="s">
        <v>16</v>
      </c>
      <c r="L134" s="103" t="s">
        <v>17</v>
      </c>
      <c r="M134" s="113" t="s">
        <v>742</v>
      </c>
      <c r="N134" s="103" t="s">
        <v>18</v>
      </c>
      <c r="O134" s="20" t="s">
        <v>19</v>
      </c>
      <c r="P134" s="20" t="s">
        <v>20</v>
      </c>
      <c r="Q134" s="20" t="s">
        <v>21</v>
      </c>
      <c r="R134" s="2" t="s">
        <v>22</v>
      </c>
      <c r="S134" s="367" t="s">
        <v>23</v>
      </c>
      <c r="T134" s="367" t="s">
        <v>24</v>
      </c>
      <c r="U134" s="367" t="s">
        <v>25</v>
      </c>
      <c r="V134" s="367" t="s">
        <v>26</v>
      </c>
    </row>
    <row r="135" spans="1:22" ht="25.5" customHeight="1" x14ac:dyDescent="0.45">
      <c r="A135" s="362"/>
      <c r="B135" s="363"/>
      <c r="C135" s="363"/>
      <c r="D135" s="364"/>
      <c r="E135" s="103" t="s">
        <v>27</v>
      </c>
      <c r="F135" s="103" t="s">
        <v>28</v>
      </c>
      <c r="G135" s="350"/>
      <c r="H135" s="367"/>
      <c r="I135" s="367"/>
      <c r="J135" s="368"/>
      <c r="K135" s="367"/>
      <c r="L135" s="351" t="s">
        <v>29</v>
      </c>
      <c r="M135" s="352"/>
      <c r="N135" s="103" t="s">
        <v>30</v>
      </c>
      <c r="O135" s="103" t="s">
        <v>31</v>
      </c>
      <c r="P135" s="103" t="s">
        <v>31</v>
      </c>
      <c r="Q135" s="103" t="s">
        <v>31</v>
      </c>
      <c r="R135" s="103" t="s">
        <v>31</v>
      </c>
      <c r="S135" s="367"/>
      <c r="T135" s="367"/>
      <c r="U135" s="367"/>
      <c r="V135" s="367"/>
    </row>
    <row r="136" spans="1:22" x14ac:dyDescent="0.45">
      <c r="A136" s="392"/>
      <c r="B136" s="392"/>
      <c r="C136" s="392"/>
      <c r="D136" s="392"/>
      <c r="E136" s="392"/>
      <c r="F136" s="392"/>
      <c r="G136" s="392"/>
      <c r="H136" s="392"/>
      <c r="I136" s="392"/>
      <c r="J136" s="392"/>
      <c r="K136" s="392"/>
      <c r="L136" s="392"/>
      <c r="M136" s="392"/>
      <c r="N136" s="392"/>
      <c r="O136" s="392"/>
      <c r="P136" s="392"/>
      <c r="Q136" s="392"/>
      <c r="R136" s="392"/>
      <c r="S136" s="392"/>
      <c r="T136" s="392"/>
      <c r="U136" s="392"/>
      <c r="V136" s="392"/>
    </row>
    <row r="137" spans="1:22" ht="71.55" customHeight="1" x14ac:dyDescent="0.45">
      <c r="A137" s="386" t="s">
        <v>51</v>
      </c>
      <c r="B137" s="386" t="s">
        <v>52</v>
      </c>
      <c r="C137" s="386" t="s">
        <v>53</v>
      </c>
      <c r="D137" s="387" t="s">
        <v>574</v>
      </c>
      <c r="E137" s="109" t="s">
        <v>429</v>
      </c>
      <c r="F137" s="45" t="s">
        <v>80</v>
      </c>
      <c r="G137" s="45" t="s">
        <v>701</v>
      </c>
      <c r="H137" s="110" t="s">
        <v>430</v>
      </c>
      <c r="I137" s="111" t="s">
        <v>431</v>
      </c>
      <c r="J137" s="111" t="s">
        <v>432</v>
      </c>
      <c r="K137" s="36">
        <v>12</v>
      </c>
      <c r="L137" s="24">
        <v>12</v>
      </c>
      <c r="M137" s="146" t="s">
        <v>58</v>
      </c>
      <c r="N137" s="27">
        <v>12</v>
      </c>
      <c r="O137" s="45">
        <v>3</v>
      </c>
      <c r="P137" s="45">
        <v>3</v>
      </c>
      <c r="Q137" s="109">
        <v>3</v>
      </c>
      <c r="R137" s="45">
        <v>3</v>
      </c>
      <c r="S137" s="111" t="s">
        <v>58</v>
      </c>
      <c r="T137" s="111" t="s">
        <v>59</v>
      </c>
      <c r="U137" s="110" t="s">
        <v>433</v>
      </c>
      <c r="V137" s="111" t="s">
        <v>434</v>
      </c>
    </row>
    <row r="138" spans="1:22" ht="71.55" customHeight="1" x14ac:dyDescent="0.45">
      <c r="A138" s="386"/>
      <c r="B138" s="386"/>
      <c r="C138" s="386"/>
      <c r="D138" s="388"/>
      <c r="E138" s="321" t="s">
        <v>435</v>
      </c>
      <c r="F138" s="321" t="s">
        <v>36</v>
      </c>
      <c r="G138" s="109" t="s">
        <v>702</v>
      </c>
      <c r="H138" s="336" t="s">
        <v>436</v>
      </c>
      <c r="I138" s="105" t="s">
        <v>437</v>
      </c>
      <c r="J138" s="105" t="s">
        <v>438</v>
      </c>
      <c r="K138" s="225">
        <v>12</v>
      </c>
      <c r="L138" s="69">
        <v>12</v>
      </c>
      <c r="M138" s="146" t="s">
        <v>58</v>
      </c>
      <c r="N138" s="35">
        <v>12</v>
      </c>
      <c r="O138" s="104">
        <v>3</v>
      </c>
      <c r="P138" s="104">
        <v>3</v>
      </c>
      <c r="Q138" s="104">
        <v>3</v>
      </c>
      <c r="R138" s="104">
        <v>3</v>
      </c>
      <c r="S138" s="64" t="s">
        <v>58</v>
      </c>
      <c r="T138" s="123" t="s">
        <v>59</v>
      </c>
      <c r="U138" s="105" t="s">
        <v>439</v>
      </c>
      <c r="V138" s="111" t="s">
        <v>434</v>
      </c>
    </row>
    <row r="139" spans="1:22" ht="71.55" customHeight="1" x14ac:dyDescent="0.45">
      <c r="A139" s="386"/>
      <c r="B139" s="386"/>
      <c r="C139" s="386"/>
      <c r="D139" s="388"/>
      <c r="E139" s="321"/>
      <c r="F139" s="321"/>
      <c r="G139" s="109" t="s">
        <v>703</v>
      </c>
      <c r="H139" s="336"/>
      <c r="I139" s="110" t="s">
        <v>440</v>
      </c>
      <c r="J139" s="110" t="s">
        <v>441</v>
      </c>
      <c r="K139" s="36">
        <v>4</v>
      </c>
      <c r="L139" s="24">
        <v>4</v>
      </c>
      <c r="M139" s="146" t="s">
        <v>58</v>
      </c>
      <c r="N139" s="27">
        <v>4</v>
      </c>
      <c r="O139" s="109">
        <v>1</v>
      </c>
      <c r="P139" s="109">
        <v>1</v>
      </c>
      <c r="Q139" s="109">
        <v>1</v>
      </c>
      <c r="R139" s="109">
        <v>1</v>
      </c>
      <c r="S139" s="62" t="s">
        <v>58</v>
      </c>
      <c r="T139" s="143" t="s">
        <v>59</v>
      </c>
      <c r="U139" s="110" t="s">
        <v>442</v>
      </c>
      <c r="V139" s="111" t="s">
        <v>434</v>
      </c>
    </row>
    <row r="140" spans="1:22" ht="71.55" customHeight="1" x14ac:dyDescent="0.45">
      <c r="A140" s="386"/>
      <c r="B140" s="386"/>
      <c r="C140" s="386"/>
      <c r="D140" s="389"/>
      <c r="E140" s="322"/>
      <c r="F140" s="322"/>
      <c r="G140" s="109" t="s">
        <v>704</v>
      </c>
      <c r="H140" s="375"/>
      <c r="I140" s="110" t="s">
        <v>571</v>
      </c>
      <c r="J140" s="110" t="s">
        <v>572</v>
      </c>
      <c r="K140" s="137" t="s">
        <v>41</v>
      </c>
      <c r="L140" s="81" t="s">
        <v>41</v>
      </c>
      <c r="M140" s="81" t="s">
        <v>41</v>
      </c>
      <c r="N140" s="77" t="s">
        <v>443</v>
      </c>
      <c r="O140" s="109" t="s">
        <v>58</v>
      </c>
      <c r="P140" s="40" t="s">
        <v>58</v>
      </c>
      <c r="Q140" s="109" t="s">
        <v>58</v>
      </c>
      <c r="R140" s="40">
        <v>45473</v>
      </c>
      <c r="S140" s="62" t="s">
        <v>58</v>
      </c>
      <c r="T140" s="143" t="s">
        <v>59</v>
      </c>
      <c r="U140" s="110" t="s">
        <v>570</v>
      </c>
      <c r="V140" s="111" t="s">
        <v>434</v>
      </c>
    </row>
    <row r="141" spans="1:22" ht="15" x14ac:dyDescent="0.45">
      <c r="A141" s="126"/>
      <c r="B141" s="127"/>
      <c r="C141" s="127"/>
      <c r="D141" s="127"/>
      <c r="E141" s="128"/>
      <c r="F141" s="128"/>
      <c r="G141" s="128"/>
      <c r="H141" s="129"/>
      <c r="I141" s="129"/>
      <c r="J141" s="129"/>
      <c r="K141" s="128"/>
      <c r="L141" s="128"/>
      <c r="M141" s="128"/>
      <c r="N141" s="128"/>
      <c r="O141" s="129"/>
      <c r="P141" s="129"/>
      <c r="Q141" s="129"/>
      <c r="R141" s="129"/>
      <c r="S141" s="129"/>
      <c r="T141" s="129"/>
      <c r="U141" s="129"/>
      <c r="V141" s="130"/>
    </row>
    <row r="142" spans="1:22" ht="115.9" customHeight="1" x14ac:dyDescent="0.45">
      <c r="A142" s="220" t="s">
        <v>68</v>
      </c>
      <c r="B142" s="220" t="s">
        <v>69</v>
      </c>
      <c r="C142" s="220" t="s">
        <v>70</v>
      </c>
      <c r="D142" s="220" t="s">
        <v>576</v>
      </c>
      <c r="E142" s="109" t="s">
        <v>71</v>
      </c>
      <c r="F142" s="109" t="s">
        <v>72</v>
      </c>
      <c r="G142" s="109" t="s">
        <v>706</v>
      </c>
      <c r="H142" s="111" t="s">
        <v>73</v>
      </c>
      <c r="I142" s="110" t="s">
        <v>444</v>
      </c>
      <c r="J142" s="110" t="s">
        <v>75</v>
      </c>
      <c r="K142" s="37">
        <v>30</v>
      </c>
      <c r="L142" s="38">
        <v>26</v>
      </c>
      <c r="M142" s="24">
        <v>4</v>
      </c>
      <c r="N142" s="170">
        <v>20</v>
      </c>
      <c r="O142" s="171">
        <v>5</v>
      </c>
      <c r="P142" s="171">
        <v>5</v>
      </c>
      <c r="Q142" s="171">
        <v>5</v>
      </c>
      <c r="R142" s="171">
        <v>5</v>
      </c>
      <c r="S142" s="62" t="s">
        <v>58</v>
      </c>
      <c r="T142" s="110" t="s">
        <v>66</v>
      </c>
      <c r="U142" s="110" t="s">
        <v>76</v>
      </c>
      <c r="V142" s="105" t="s">
        <v>434</v>
      </c>
    </row>
    <row r="143" spans="1:22" ht="15.75" x14ac:dyDescent="0.45">
      <c r="A143" s="380"/>
      <c r="B143" s="380"/>
      <c r="C143" s="380"/>
      <c r="D143" s="380"/>
      <c r="E143" s="380"/>
      <c r="F143" s="380"/>
      <c r="G143" s="380"/>
      <c r="H143" s="380"/>
      <c r="I143" s="380"/>
      <c r="J143" s="380"/>
      <c r="K143" s="380"/>
      <c r="L143" s="380"/>
      <c r="M143" s="380"/>
      <c r="N143" s="380"/>
      <c r="O143" s="380"/>
      <c r="P143" s="380"/>
      <c r="Q143" s="380"/>
      <c r="R143" s="380"/>
      <c r="S143" s="380"/>
      <c r="T143" s="380"/>
      <c r="U143" s="380"/>
      <c r="V143" s="380"/>
    </row>
    <row r="144" spans="1:22" ht="45" x14ac:dyDescent="0.45">
      <c r="A144" s="381" t="s">
        <v>77</v>
      </c>
      <c r="B144" s="382" t="s">
        <v>78</v>
      </c>
      <c r="C144" s="381" t="s">
        <v>53</v>
      </c>
      <c r="D144" s="383" t="s">
        <v>577</v>
      </c>
      <c r="E144" s="343" t="s">
        <v>445</v>
      </c>
      <c r="F144" s="343" t="s">
        <v>80</v>
      </c>
      <c r="G144" s="156" t="s">
        <v>707</v>
      </c>
      <c r="H144" s="323" t="s">
        <v>446</v>
      </c>
      <c r="I144" s="111" t="s">
        <v>447</v>
      </c>
      <c r="J144" s="110" t="s">
        <v>448</v>
      </c>
      <c r="K144" s="53">
        <v>45077</v>
      </c>
      <c r="L144" s="34">
        <v>45077</v>
      </c>
      <c r="M144" s="146" t="s">
        <v>58</v>
      </c>
      <c r="N144" s="39">
        <v>45443</v>
      </c>
      <c r="O144" s="45" t="s">
        <v>58</v>
      </c>
      <c r="P144" s="45" t="s">
        <v>58</v>
      </c>
      <c r="Q144" s="109" t="s">
        <v>58</v>
      </c>
      <c r="R144" s="91">
        <v>45443</v>
      </c>
      <c r="S144" s="45" t="s">
        <v>58</v>
      </c>
      <c r="T144" s="111" t="s">
        <v>84</v>
      </c>
      <c r="U144" s="110" t="s">
        <v>449</v>
      </c>
      <c r="V144" s="111" t="s">
        <v>434</v>
      </c>
    </row>
    <row r="145" spans="1:22" ht="75" x14ac:dyDescent="0.45">
      <c r="A145" s="381"/>
      <c r="B145" s="382"/>
      <c r="C145" s="381"/>
      <c r="D145" s="384"/>
      <c r="E145" s="344"/>
      <c r="F145" s="344"/>
      <c r="G145" s="156" t="s">
        <v>708</v>
      </c>
      <c r="H145" s="324"/>
      <c r="I145" s="50" t="s">
        <v>450</v>
      </c>
      <c r="J145" s="110" t="s">
        <v>451</v>
      </c>
      <c r="K145" s="36" t="s">
        <v>452</v>
      </c>
      <c r="L145" s="146" t="s">
        <v>810</v>
      </c>
      <c r="M145" s="24" t="s">
        <v>821</v>
      </c>
      <c r="N145" s="27" t="s">
        <v>452</v>
      </c>
      <c r="O145" s="109" t="s">
        <v>452</v>
      </c>
      <c r="P145" s="109" t="s">
        <v>452</v>
      </c>
      <c r="Q145" s="109" t="s">
        <v>452</v>
      </c>
      <c r="R145" s="109" t="s">
        <v>452</v>
      </c>
      <c r="S145" s="45" t="s">
        <v>58</v>
      </c>
      <c r="T145" s="111" t="s">
        <v>84</v>
      </c>
      <c r="U145" s="110" t="s">
        <v>453</v>
      </c>
      <c r="V145" s="111" t="s">
        <v>434</v>
      </c>
    </row>
    <row r="146" spans="1:22" ht="75" x14ac:dyDescent="0.45">
      <c r="A146" s="381"/>
      <c r="B146" s="382"/>
      <c r="C146" s="381"/>
      <c r="D146" s="384"/>
      <c r="E146" s="345"/>
      <c r="F146" s="345"/>
      <c r="G146" s="156" t="s">
        <v>709</v>
      </c>
      <c r="H146" s="325"/>
      <c r="I146" s="50" t="s">
        <v>454</v>
      </c>
      <c r="J146" s="110" t="s">
        <v>455</v>
      </c>
      <c r="K146" s="36" t="s">
        <v>88</v>
      </c>
      <c r="L146" s="146" t="s">
        <v>810</v>
      </c>
      <c r="M146" s="24" t="s">
        <v>822</v>
      </c>
      <c r="N146" s="27" t="s">
        <v>88</v>
      </c>
      <c r="O146" s="109" t="s">
        <v>88</v>
      </c>
      <c r="P146" s="109" t="s">
        <v>88</v>
      </c>
      <c r="Q146" s="109" t="s">
        <v>88</v>
      </c>
      <c r="R146" s="109" t="s">
        <v>88</v>
      </c>
      <c r="S146" s="45" t="s">
        <v>58</v>
      </c>
      <c r="T146" s="111" t="s">
        <v>84</v>
      </c>
      <c r="U146" s="110" t="s">
        <v>456</v>
      </c>
      <c r="V146" s="111" t="s">
        <v>434</v>
      </c>
    </row>
    <row r="147" spans="1:22" ht="60" x14ac:dyDescent="0.45">
      <c r="A147" s="381"/>
      <c r="B147" s="382"/>
      <c r="C147" s="381"/>
      <c r="D147" s="384"/>
      <c r="E147" s="109" t="s">
        <v>267</v>
      </c>
      <c r="F147" s="156" t="s">
        <v>80</v>
      </c>
      <c r="G147" s="156" t="s">
        <v>710</v>
      </c>
      <c r="H147" s="110" t="s">
        <v>457</v>
      </c>
      <c r="I147" s="110" t="s">
        <v>458</v>
      </c>
      <c r="J147" s="110" t="s">
        <v>772</v>
      </c>
      <c r="K147" s="46">
        <v>1</v>
      </c>
      <c r="L147" s="47">
        <v>1</v>
      </c>
      <c r="M147" s="146" t="s">
        <v>58</v>
      </c>
      <c r="N147" s="48">
        <v>1</v>
      </c>
      <c r="O147" s="49">
        <v>0.1</v>
      </c>
      <c r="P147" s="49">
        <v>0.2</v>
      </c>
      <c r="Q147" s="49">
        <v>0.35</v>
      </c>
      <c r="R147" s="49">
        <v>0.35</v>
      </c>
      <c r="S147" s="109" t="s">
        <v>58</v>
      </c>
      <c r="T147" s="110" t="s">
        <v>84</v>
      </c>
      <c r="U147" s="110" t="s">
        <v>459</v>
      </c>
      <c r="V147" s="111" t="s">
        <v>434</v>
      </c>
    </row>
    <row r="148" spans="1:22" ht="45" x14ac:dyDescent="0.45">
      <c r="A148" s="381"/>
      <c r="B148" s="382"/>
      <c r="C148" s="381"/>
      <c r="D148" s="384"/>
      <c r="E148" s="320" t="s">
        <v>90</v>
      </c>
      <c r="F148" s="343" t="s">
        <v>62</v>
      </c>
      <c r="G148" s="156" t="s">
        <v>711</v>
      </c>
      <c r="H148" s="323" t="s">
        <v>91</v>
      </c>
      <c r="I148" s="111" t="s">
        <v>460</v>
      </c>
      <c r="J148" s="111" t="s">
        <v>461</v>
      </c>
      <c r="K148" s="53">
        <v>44804</v>
      </c>
      <c r="L148" s="34">
        <v>44804</v>
      </c>
      <c r="M148" s="146" t="s">
        <v>58</v>
      </c>
      <c r="N148" s="39">
        <v>45169</v>
      </c>
      <c r="O148" s="40">
        <v>45169</v>
      </c>
      <c r="P148" s="45" t="s">
        <v>58</v>
      </c>
      <c r="Q148" s="109" t="s">
        <v>58</v>
      </c>
      <c r="R148" s="45" t="s">
        <v>58</v>
      </c>
      <c r="S148" s="45" t="s">
        <v>58</v>
      </c>
      <c r="T148" s="111" t="s">
        <v>59</v>
      </c>
      <c r="U148" s="110" t="s">
        <v>94</v>
      </c>
      <c r="V148" s="111" t="s">
        <v>434</v>
      </c>
    </row>
    <row r="149" spans="1:22" ht="61.05" customHeight="1" x14ac:dyDescent="0.45">
      <c r="A149" s="381"/>
      <c r="B149" s="382"/>
      <c r="C149" s="381"/>
      <c r="D149" s="384"/>
      <c r="E149" s="322"/>
      <c r="F149" s="345"/>
      <c r="G149" s="156" t="s">
        <v>712</v>
      </c>
      <c r="H149" s="325"/>
      <c r="I149" s="111" t="s">
        <v>462</v>
      </c>
      <c r="J149" s="111" t="s">
        <v>773</v>
      </c>
      <c r="K149" s="53">
        <v>44926</v>
      </c>
      <c r="L149" s="34">
        <v>44926</v>
      </c>
      <c r="M149" s="146" t="s">
        <v>58</v>
      </c>
      <c r="N149" s="39">
        <v>45291</v>
      </c>
      <c r="O149" s="92" t="s">
        <v>58</v>
      </c>
      <c r="P149" s="40">
        <v>45291</v>
      </c>
      <c r="Q149" s="109" t="s">
        <v>58</v>
      </c>
      <c r="R149" s="45" t="s">
        <v>58</v>
      </c>
      <c r="S149" s="45" t="s">
        <v>58</v>
      </c>
      <c r="T149" s="111" t="s">
        <v>84</v>
      </c>
      <c r="U149" s="110" t="s">
        <v>463</v>
      </c>
      <c r="V149" s="111" t="s">
        <v>434</v>
      </c>
    </row>
    <row r="150" spans="1:22" ht="61.05" customHeight="1" x14ac:dyDescent="0.45">
      <c r="A150" s="381"/>
      <c r="B150" s="382"/>
      <c r="C150" s="381"/>
      <c r="D150" s="384"/>
      <c r="E150" s="343" t="s">
        <v>276</v>
      </c>
      <c r="F150" s="343" t="s">
        <v>80</v>
      </c>
      <c r="G150" s="156" t="s">
        <v>713</v>
      </c>
      <c r="H150" s="323" t="s">
        <v>277</v>
      </c>
      <c r="I150" s="110" t="s">
        <v>464</v>
      </c>
      <c r="J150" s="110" t="s">
        <v>465</v>
      </c>
      <c r="K150" s="53">
        <v>45077</v>
      </c>
      <c r="L150" s="34">
        <v>45107</v>
      </c>
      <c r="M150" s="146" t="s">
        <v>58</v>
      </c>
      <c r="N150" s="39">
        <v>45473</v>
      </c>
      <c r="O150" s="131" t="s">
        <v>58</v>
      </c>
      <c r="P150" s="131" t="s">
        <v>58</v>
      </c>
      <c r="Q150" s="131" t="s">
        <v>58</v>
      </c>
      <c r="R150" s="40">
        <v>45473</v>
      </c>
      <c r="S150" s="125" t="s">
        <v>58</v>
      </c>
      <c r="T150" s="110" t="s">
        <v>59</v>
      </c>
      <c r="U150" s="110" t="s">
        <v>466</v>
      </c>
      <c r="V150" s="111" t="s">
        <v>434</v>
      </c>
    </row>
    <row r="151" spans="1:22" ht="61.05" customHeight="1" x14ac:dyDescent="0.45">
      <c r="A151" s="381"/>
      <c r="B151" s="382"/>
      <c r="C151" s="381"/>
      <c r="D151" s="384"/>
      <c r="E151" s="344"/>
      <c r="F151" s="344"/>
      <c r="G151" s="156" t="s">
        <v>720</v>
      </c>
      <c r="H151" s="324"/>
      <c r="I151" s="111" t="s">
        <v>467</v>
      </c>
      <c r="J151" s="111" t="s">
        <v>468</v>
      </c>
      <c r="K151" s="36">
        <v>4</v>
      </c>
      <c r="L151" s="24">
        <v>4</v>
      </c>
      <c r="M151" s="146" t="s">
        <v>58</v>
      </c>
      <c r="N151" s="27">
        <v>4</v>
      </c>
      <c r="O151" s="45">
        <v>1</v>
      </c>
      <c r="P151" s="45">
        <v>1</v>
      </c>
      <c r="Q151" s="109">
        <v>1</v>
      </c>
      <c r="R151" s="45">
        <v>1</v>
      </c>
      <c r="S151" s="45" t="s">
        <v>58</v>
      </c>
      <c r="T151" s="111" t="s">
        <v>59</v>
      </c>
      <c r="U151" s="110" t="s">
        <v>469</v>
      </c>
      <c r="V151" s="111" t="s">
        <v>434</v>
      </c>
    </row>
    <row r="152" spans="1:22" ht="61.05" customHeight="1" x14ac:dyDescent="0.45">
      <c r="A152" s="381"/>
      <c r="B152" s="382"/>
      <c r="C152" s="381"/>
      <c r="D152" s="384"/>
      <c r="E152" s="345"/>
      <c r="F152" s="345"/>
      <c r="G152" s="156" t="s">
        <v>721</v>
      </c>
      <c r="H152" s="325"/>
      <c r="I152" s="111" t="s">
        <v>470</v>
      </c>
      <c r="J152" s="111" t="s">
        <v>471</v>
      </c>
      <c r="K152" s="46" t="s">
        <v>812</v>
      </c>
      <c r="L152" s="47">
        <v>0.8</v>
      </c>
      <c r="M152" s="146" t="s">
        <v>58</v>
      </c>
      <c r="N152" s="48">
        <v>0.85</v>
      </c>
      <c r="O152" s="116">
        <v>0.85</v>
      </c>
      <c r="P152" s="116">
        <v>0.85</v>
      </c>
      <c r="Q152" s="116">
        <v>0.85</v>
      </c>
      <c r="R152" s="116">
        <v>0.85</v>
      </c>
      <c r="S152" s="45" t="s">
        <v>58</v>
      </c>
      <c r="T152" s="111" t="s">
        <v>59</v>
      </c>
      <c r="U152" s="110" t="s">
        <v>774</v>
      </c>
      <c r="V152" s="111" t="s">
        <v>434</v>
      </c>
    </row>
    <row r="153" spans="1:22" ht="61.05" customHeight="1" x14ac:dyDescent="0.45">
      <c r="A153" s="381"/>
      <c r="B153" s="382"/>
      <c r="C153" s="381"/>
      <c r="D153" s="384"/>
      <c r="E153" s="45" t="s">
        <v>472</v>
      </c>
      <c r="F153" s="45" t="s">
        <v>80</v>
      </c>
      <c r="G153" s="45" t="s">
        <v>714</v>
      </c>
      <c r="H153" s="111" t="s">
        <v>473</v>
      </c>
      <c r="I153" s="111" t="s">
        <v>474</v>
      </c>
      <c r="J153" s="111" t="s">
        <v>475</v>
      </c>
      <c r="K153" s="70">
        <v>4.8611111111111112E-2</v>
      </c>
      <c r="L153" s="71">
        <v>4.8611111111111112E-2</v>
      </c>
      <c r="M153" s="146" t="s">
        <v>58</v>
      </c>
      <c r="N153" s="72">
        <v>4.8611111111111112E-2</v>
      </c>
      <c r="O153" s="199">
        <v>4.8611111111111112E-2</v>
      </c>
      <c r="P153" s="199">
        <v>4.8611111111111112E-2</v>
      </c>
      <c r="Q153" s="132">
        <v>4.8611111111111112E-2</v>
      </c>
      <c r="R153" s="132">
        <v>4.8611111111111112E-2</v>
      </c>
      <c r="S153" s="45" t="s">
        <v>58</v>
      </c>
      <c r="T153" s="111" t="s">
        <v>59</v>
      </c>
      <c r="U153" s="110" t="s">
        <v>775</v>
      </c>
      <c r="V153" s="111" t="s">
        <v>434</v>
      </c>
    </row>
    <row r="154" spans="1:22" ht="61.05" customHeight="1" x14ac:dyDescent="0.45">
      <c r="A154" s="381"/>
      <c r="B154" s="382"/>
      <c r="C154" s="381"/>
      <c r="D154" s="384"/>
      <c r="E154" s="45" t="s">
        <v>476</v>
      </c>
      <c r="F154" s="45" t="s">
        <v>80</v>
      </c>
      <c r="G154" s="45" t="s">
        <v>715</v>
      </c>
      <c r="H154" s="110" t="s">
        <v>477</v>
      </c>
      <c r="I154" s="111" t="s">
        <v>478</v>
      </c>
      <c r="J154" s="111" t="s">
        <v>479</v>
      </c>
      <c r="K154" s="36">
        <v>12</v>
      </c>
      <c r="L154" s="24">
        <v>12</v>
      </c>
      <c r="M154" s="146" t="s">
        <v>58</v>
      </c>
      <c r="N154" s="27">
        <v>12</v>
      </c>
      <c r="O154" s="45">
        <v>3</v>
      </c>
      <c r="P154" s="45">
        <v>3</v>
      </c>
      <c r="Q154" s="109">
        <v>3</v>
      </c>
      <c r="R154" s="45">
        <v>3</v>
      </c>
      <c r="S154" s="45" t="s">
        <v>58</v>
      </c>
      <c r="T154" s="111" t="s">
        <v>59</v>
      </c>
      <c r="U154" s="110" t="s">
        <v>776</v>
      </c>
      <c r="V154" s="111" t="s">
        <v>434</v>
      </c>
    </row>
    <row r="155" spans="1:22" ht="61.05" customHeight="1" x14ac:dyDescent="0.45">
      <c r="A155" s="381"/>
      <c r="B155" s="382"/>
      <c r="C155" s="381"/>
      <c r="D155" s="384"/>
      <c r="E155" s="343" t="s">
        <v>407</v>
      </c>
      <c r="F155" s="343" t="s">
        <v>80</v>
      </c>
      <c r="G155" s="156" t="s">
        <v>716</v>
      </c>
      <c r="H155" s="323" t="s">
        <v>408</v>
      </c>
      <c r="I155" s="111" t="s">
        <v>480</v>
      </c>
      <c r="J155" s="111" t="s">
        <v>481</v>
      </c>
      <c r="K155" s="36">
        <v>12</v>
      </c>
      <c r="L155" s="24">
        <v>12</v>
      </c>
      <c r="M155" s="146" t="s">
        <v>58</v>
      </c>
      <c r="N155" s="27">
        <v>12</v>
      </c>
      <c r="O155" s="45">
        <v>3</v>
      </c>
      <c r="P155" s="45">
        <v>3</v>
      </c>
      <c r="Q155" s="109">
        <v>3</v>
      </c>
      <c r="R155" s="45">
        <v>3</v>
      </c>
      <c r="S155" s="45" t="s">
        <v>58</v>
      </c>
      <c r="T155" s="111" t="s">
        <v>59</v>
      </c>
      <c r="U155" s="123" t="s">
        <v>813</v>
      </c>
      <c r="V155" s="111" t="s">
        <v>434</v>
      </c>
    </row>
    <row r="156" spans="1:22" ht="61.05" customHeight="1" x14ac:dyDescent="0.45">
      <c r="A156" s="381"/>
      <c r="B156" s="382"/>
      <c r="C156" s="381"/>
      <c r="D156" s="384"/>
      <c r="E156" s="345"/>
      <c r="F156" s="345"/>
      <c r="G156" s="156" t="s">
        <v>717</v>
      </c>
      <c r="H156" s="325"/>
      <c r="I156" s="111" t="s">
        <v>482</v>
      </c>
      <c r="J156" s="111" t="s">
        <v>483</v>
      </c>
      <c r="K156" s="36">
        <v>12</v>
      </c>
      <c r="L156" s="102">
        <v>12</v>
      </c>
      <c r="M156" s="146" t="s">
        <v>58</v>
      </c>
      <c r="N156" s="67">
        <v>12</v>
      </c>
      <c r="O156" s="45">
        <v>3</v>
      </c>
      <c r="P156" s="109">
        <v>3</v>
      </c>
      <c r="Q156" s="109">
        <v>3</v>
      </c>
      <c r="R156" s="45">
        <v>3</v>
      </c>
      <c r="S156" s="45" t="s">
        <v>58</v>
      </c>
      <c r="T156" s="111" t="s">
        <v>84</v>
      </c>
      <c r="U156" s="110" t="s">
        <v>814</v>
      </c>
      <c r="V156" s="111" t="s">
        <v>434</v>
      </c>
    </row>
    <row r="157" spans="1:22" ht="61.05" customHeight="1" x14ac:dyDescent="0.45">
      <c r="A157" s="381"/>
      <c r="B157" s="382"/>
      <c r="C157" s="381"/>
      <c r="D157" s="384"/>
      <c r="E157" s="390" t="s">
        <v>484</v>
      </c>
      <c r="F157" s="343" t="s">
        <v>80</v>
      </c>
      <c r="G157" s="156" t="s">
        <v>718</v>
      </c>
      <c r="H157" s="335" t="s">
        <v>485</v>
      </c>
      <c r="I157" s="105" t="s">
        <v>486</v>
      </c>
      <c r="J157" s="101" t="s">
        <v>487</v>
      </c>
      <c r="K157" s="68">
        <v>4</v>
      </c>
      <c r="L157" s="69">
        <v>4</v>
      </c>
      <c r="M157" s="146" t="s">
        <v>58</v>
      </c>
      <c r="N157" s="35">
        <v>4</v>
      </c>
      <c r="O157" s="104">
        <v>1</v>
      </c>
      <c r="P157" s="104">
        <v>1</v>
      </c>
      <c r="Q157" s="104">
        <v>1</v>
      </c>
      <c r="R157" s="104">
        <v>1</v>
      </c>
      <c r="S157" s="124" t="s">
        <v>58</v>
      </c>
      <c r="T157" s="122" t="s">
        <v>84</v>
      </c>
      <c r="U157" s="105" t="s">
        <v>488</v>
      </c>
      <c r="V157" s="122" t="s">
        <v>434</v>
      </c>
    </row>
    <row r="158" spans="1:22" ht="61.05" customHeight="1" x14ac:dyDescent="0.45">
      <c r="A158" s="381"/>
      <c r="B158" s="382"/>
      <c r="C158" s="381"/>
      <c r="D158" s="384"/>
      <c r="E158" s="391"/>
      <c r="F158" s="345"/>
      <c r="G158" s="156" t="s">
        <v>719</v>
      </c>
      <c r="H158" s="375"/>
      <c r="I158" s="111" t="s">
        <v>489</v>
      </c>
      <c r="J158" s="111" t="s">
        <v>490</v>
      </c>
      <c r="K158" s="36">
        <v>12</v>
      </c>
      <c r="L158" s="24">
        <v>12</v>
      </c>
      <c r="M158" s="146" t="s">
        <v>58</v>
      </c>
      <c r="N158" s="27">
        <v>12</v>
      </c>
      <c r="O158" s="45">
        <v>3</v>
      </c>
      <c r="P158" s="45">
        <v>3</v>
      </c>
      <c r="Q158" s="109">
        <v>3</v>
      </c>
      <c r="R158" s="45">
        <v>3</v>
      </c>
      <c r="S158" s="45" t="s">
        <v>58</v>
      </c>
      <c r="T158" s="111" t="s">
        <v>59</v>
      </c>
      <c r="U158" s="123" t="s">
        <v>815</v>
      </c>
      <c r="V158" s="111" t="s">
        <v>434</v>
      </c>
    </row>
    <row r="159" spans="1:22" ht="60" x14ac:dyDescent="0.45">
      <c r="A159" s="381"/>
      <c r="B159" s="382"/>
      <c r="C159" s="381"/>
      <c r="D159" s="384"/>
      <c r="E159" s="343" t="s">
        <v>79</v>
      </c>
      <c r="F159" s="343" t="s">
        <v>80</v>
      </c>
      <c r="G159" s="156" t="s">
        <v>722</v>
      </c>
      <c r="H159" s="323" t="s">
        <v>491</v>
      </c>
      <c r="I159" s="111" t="s">
        <v>492</v>
      </c>
      <c r="J159" s="111" t="s">
        <v>493</v>
      </c>
      <c r="K159" s="36">
        <v>4</v>
      </c>
      <c r="L159" s="24">
        <v>4</v>
      </c>
      <c r="M159" s="146" t="s">
        <v>58</v>
      </c>
      <c r="N159" s="27">
        <v>4</v>
      </c>
      <c r="O159" s="45">
        <v>1</v>
      </c>
      <c r="P159" s="45">
        <v>1</v>
      </c>
      <c r="Q159" s="109">
        <v>1</v>
      </c>
      <c r="R159" s="45">
        <v>1</v>
      </c>
      <c r="S159" s="45" t="s">
        <v>58</v>
      </c>
      <c r="T159" s="111" t="s">
        <v>59</v>
      </c>
      <c r="U159" s="110" t="s">
        <v>816</v>
      </c>
      <c r="V159" s="111" t="s">
        <v>494</v>
      </c>
    </row>
    <row r="160" spans="1:22" ht="60" x14ac:dyDescent="0.45">
      <c r="A160" s="381"/>
      <c r="B160" s="382"/>
      <c r="C160" s="381"/>
      <c r="D160" s="384"/>
      <c r="E160" s="344"/>
      <c r="F160" s="344"/>
      <c r="G160" s="156" t="s">
        <v>723</v>
      </c>
      <c r="H160" s="324"/>
      <c r="I160" s="323" t="s">
        <v>495</v>
      </c>
      <c r="J160" s="50" t="s">
        <v>496</v>
      </c>
      <c r="K160" s="70">
        <v>4.2361111111111106E-2</v>
      </c>
      <c r="L160" s="71">
        <v>4.2361111111111106E-2</v>
      </c>
      <c r="M160" s="146" t="s">
        <v>58</v>
      </c>
      <c r="N160" s="72">
        <v>4.2361111111111106E-2</v>
      </c>
      <c r="O160" s="45" t="s">
        <v>58</v>
      </c>
      <c r="P160" s="45" t="s">
        <v>58</v>
      </c>
      <c r="Q160" s="94">
        <v>4.2361111111111106E-2</v>
      </c>
      <c r="R160" s="45" t="s">
        <v>58</v>
      </c>
      <c r="S160" s="45" t="s">
        <v>58</v>
      </c>
      <c r="T160" s="111" t="s">
        <v>59</v>
      </c>
      <c r="U160" s="110" t="s">
        <v>817</v>
      </c>
      <c r="V160" s="111" t="s">
        <v>494</v>
      </c>
    </row>
    <row r="161" spans="1:22" ht="60" x14ac:dyDescent="0.45">
      <c r="A161" s="381"/>
      <c r="B161" s="382"/>
      <c r="C161" s="381"/>
      <c r="D161" s="384"/>
      <c r="E161" s="344"/>
      <c r="F161" s="344"/>
      <c r="G161" s="156" t="s">
        <v>724</v>
      </c>
      <c r="H161" s="324"/>
      <c r="I161" s="324"/>
      <c r="J161" s="50" t="s">
        <v>497</v>
      </c>
      <c r="K161" s="70">
        <v>4.2361111111111106E-2</v>
      </c>
      <c r="L161" s="71">
        <v>4.2361111111111106E-2</v>
      </c>
      <c r="M161" s="146" t="s">
        <v>58</v>
      </c>
      <c r="N161" s="72">
        <v>4.2361111111111106E-2</v>
      </c>
      <c r="O161" s="45" t="s">
        <v>58</v>
      </c>
      <c r="P161" s="45" t="s">
        <v>58</v>
      </c>
      <c r="Q161" s="94">
        <v>4.2361111111111106E-2</v>
      </c>
      <c r="R161" s="45" t="s">
        <v>58</v>
      </c>
      <c r="S161" s="45" t="s">
        <v>58</v>
      </c>
      <c r="T161" s="111" t="s">
        <v>59</v>
      </c>
      <c r="U161" s="110" t="s">
        <v>818</v>
      </c>
      <c r="V161" s="111" t="s">
        <v>494</v>
      </c>
    </row>
    <row r="162" spans="1:22" ht="120" x14ac:dyDescent="0.45">
      <c r="A162" s="381"/>
      <c r="B162" s="382"/>
      <c r="C162" s="381"/>
      <c r="D162" s="384"/>
      <c r="E162" s="344"/>
      <c r="F162" s="344"/>
      <c r="G162" s="156" t="s">
        <v>725</v>
      </c>
      <c r="H162" s="324"/>
      <c r="I162" s="325"/>
      <c r="J162" s="50" t="s">
        <v>498</v>
      </c>
      <c r="K162" s="70">
        <v>4.7916666666666663E-2</v>
      </c>
      <c r="L162" s="71">
        <v>4.8611111111111112E-2</v>
      </c>
      <c r="M162" s="146" t="s">
        <v>58</v>
      </c>
      <c r="N162" s="27" t="s">
        <v>499</v>
      </c>
      <c r="O162" s="109" t="s">
        <v>499</v>
      </c>
      <c r="P162" s="109" t="s">
        <v>499</v>
      </c>
      <c r="Q162" s="109" t="s">
        <v>499</v>
      </c>
      <c r="R162" s="109" t="s">
        <v>499</v>
      </c>
      <c r="S162" s="45" t="s">
        <v>58</v>
      </c>
      <c r="T162" s="111" t="s">
        <v>59</v>
      </c>
      <c r="U162" s="110" t="s">
        <v>819</v>
      </c>
      <c r="V162" s="111" t="s">
        <v>494</v>
      </c>
    </row>
    <row r="163" spans="1:22" ht="45" x14ac:dyDescent="0.45">
      <c r="A163" s="381"/>
      <c r="B163" s="382"/>
      <c r="C163" s="381"/>
      <c r="D163" s="384"/>
      <c r="E163" s="344"/>
      <c r="F163" s="344"/>
      <c r="G163" s="156" t="s">
        <v>726</v>
      </c>
      <c r="H163" s="324"/>
      <c r="I163" s="50" t="s">
        <v>500</v>
      </c>
      <c r="J163" s="50" t="s">
        <v>501</v>
      </c>
      <c r="K163" s="36">
        <v>12</v>
      </c>
      <c r="L163" s="102">
        <v>12</v>
      </c>
      <c r="M163" s="146" t="s">
        <v>58</v>
      </c>
      <c r="N163" s="67">
        <v>12</v>
      </c>
      <c r="O163" s="109">
        <v>3</v>
      </c>
      <c r="P163" s="109">
        <v>3</v>
      </c>
      <c r="Q163" s="109">
        <v>3</v>
      </c>
      <c r="R163" s="109">
        <v>3</v>
      </c>
      <c r="S163" s="109" t="s">
        <v>58</v>
      </c>
      <c r="T163" s="111" t="s">
        <v>59</v>
      </c>
      <c r="U163" s="110" t="s">
        <v>502</v>
      </c>
      <c r="V163" s="111" t="s">
        <v>434</v>
      </c>
    </row>
    <row r="164" spans="1:22" ht="45" x14ac:dyDescent="0.45">
      <c r="A164" s="381"/>
      <c r="B164" s="382"/>
      <c r="C164" s="381"/>
      <c r="D164" s="385"/>
      <c r="E164" s="345"/>
      <c r="F164" s="345"/>
      <c r="G164" s="156" t="s">
        <v>727</v>
      </c>
      <c r="H164" s="325"/>
      <c r="I164" s="50" t="s">
        <v>503</v>
      </c>
      <c r="J164" s="50" t="s">
        <v>504</v>
      </c>
      <c r="K164" s="36">
        <v>12</v>
      </c>
      <c r="L164" s="102">
        <v>12</v>
      </c>
      <c r="M164" s="146" t="s">
        <v>58</v>
      </c>
      <c r="N164" s="67">
        <v>12</v>
      </c>
      <c r="O164" s="109">
        <v>3</v>
      </c>
      <c r="P164" s="109">
        <v>3</v>
      </c>
      <c r="Q164" s="109">
        <v>3</v>
      </c>
      <c r="R164" s="109">
        <v>3</v>
      </c>
      <c r="S164" s="109" t="s">
        <v>58</v>
      </c>
      <c r="T164" s="111" t="s">
        <v>59</v>
      </c>
      <c r="U164" s="110" t="s">
        <v>505</v>
      </c>
      <c r="V164" s="111" t="s">
        <v>434</v>
      </c>
    </row>
    <row r="165" spans="1:22" ht="15.75" x14ac:dyDescent="0.45">
      <c r="A165" s="369"/>
      <c r="B165" s="369"/>
      <c r="C165" s="369"/>
      <c r="D165" s="369"/>
      <c r="E165" s="369"/>
      <c r="F165" s="369"/>
      <c r="G165" s="369"/>
      <c r="H165" s="369"/>
      <c r="I165" s="369"/>
      <c r="J165" s="369"/>
      <c r="K165" s="369"/>
      <c r="L165" s="369"/>
      <c r="M165" s="369"/>
      <c r="N165" s="369"/>
      <c r="O165" s="369"/>
      <c r="P165" s="369"/>
      <c r="Q165" s="369"/>
      <c r="R165" s="369"/>
      <c r="S165" s="369"/>
      <c r="T165" s="369"/>
      <c r="U165" s="369"/>
      <c r="V165" s="369"/>
    </row>
    <row r="166" spans="1:22" ht="45" x14ac:dyDescent="0.45">
      <c r="A166" s="376" t="s">
        <v>95</v>
      </c>
      <c r="B166" s="376" t="s">
        <v>506</v>
      </c>
      <c r="C166" s="376" t="s">
        <v>53</v>
      </c>
      <c r="D166" s="377" t="s">
        <v>578</v>
      </c>
      <c r="E166" s="109" t="s">
        <v>97</v>
      </c>
      <c r="F166" s="109" t="s">
        <v>98</v>
      </c>
      <c r="G166" s="109" t="s">
        <v>728</v>
      </c>
      <c r="H166" s="110" t="s">
        <v>99</v>
      </c>
      <c r="I166" s="55" t="s">
        <v>507</v>
      </c>
      <c r="J166" s="55" t="s">
        <v>508</v>
      </c>
      <c r="K166" s="36">
        <v>4</v>
      </c>
      <c r="L166" s="24">
        <v>4</v>
      </c>
      <c r="M166" s="146" t="s">
        <v>58</v>
      </c>
      <c r="N166" s="27">
        <v>4</v>
      </c>
      <c r="O166" s="109">
        <v>1</v>
      </c>
      <c r="P166" s="109">
        <v>1</v>
      </c>
      <c r="Q166" s="109">
        <v>1</v>
      </c>
      <c r="R166" s="109">
        <v>1</v>
      </c>
      <c r="S166" s="110" t="s">
        <v>58</v>
      </c>
      <c r="T166" s="110" t="s">
        <v>59</v>
      </c>
      <c r="U166" s="110" t="s">
        <v>292</v>
      </c>
      <c r="V166" s="111" t="s">
        <v>434</v>
      </c>
    </row>
    <row r="167" spans="1:22" ht="45" x14ac:dyDescent="0.45">
      <c r="A167" s="376"/>
      <c r="B167" s="376"/>
      <c r="C167" s="376"/>
      <c r="D167" s="378"/>
      <c r="E167" s="109" t="s">
        <v>131</v>
      </c>
      <c r="F167" s="109" t="s">
        <v>98</v>
      </c>
      <c r="G167" s="109" t="s">
        <v>691</v>
      </c>
      <c r="H167" s="111" t="s">
        <v>132</v>
      </c>
      <c r="I167" s="110" t="s">
        <v>308</v>
      </c>
      <c r="J167" s="110" t="s">
        <v>509</v>
      </c>
      <c r="K167" s="36">
        <v>4</v>
      </c>
      <c r="L167" s="24">
        <v>4</v>
      </c>
      <c r="M167" s="146" t="s">
        <v>58</v>
      </c>
      <c r="N167" s="27">
        <v>4</v>
      </c>
      <c r="O167" s="109">
        <v>1</v>
      </c>
      <c r="P167" s="109">
        <v>1</v>
      </c>
      <c r="Q167" s="109">
        <v>1</v>
      </c>
      <c r="R167" s="109">
        <v>1</v>
      </c>
      <c r="S167" s="110" t="s">
        <v>58</v>
      </c>
      <c r="T167" s="110" t="s">
        <v>59</v>
      </c>
      <c r="U167" s="110" t="s">
        <v>414</v>
      </c>
      <c r="V167" s="111" t="s">
        <v>434</v>
      </c>
    </row>
    <row r="168" spans="1:22" ht="45" x14ac:dyDescent="0.45">
      <c r="A168" s="376"/>
      <c r="B168" s="376"/>
      <c r="C168" s="376"/>
      <c r="D168" s="378"/>
      <c r="E168" s="109" t="s">
        <v>177</v>
      </c>
      <c r="F168" s="109" t="s">
        <v>36</v>
      </c>
      <c r="G168" s="109" t="s">
        <v>729</v>
      </c>
      <c r="H168" s="110" t="s">
        <v>510</v>
      </c>
      <c r="I168" s="110" t="s">
        <v>511</v>
      </c>
      <c r="J168" s="110" t="s">
        <v>512</v>
      </c>
      <c r="K168" s="36">
        <v>4</v>
      </c>
      <c r="L168" s="24">
        <v>4</v>
      </c>
      <c r="M168" s="146" t="s">
        <v>58</v>
      </c>
      <c r="N168" s="27">
        <v>4</v>
      </c>
      <c r="O168" s="109">
        <v>1</v>
      </c>
      <c r="P168" s="109">
        <v>1</v>
      </c>
      <c r="Q168" s="109">
        <v>1</v>
      </c>
      <c r="R168" s="109">
        <v>1</v>
      </c>
      <c r="S168" s="110" t="s">
        <v>58</v>
      </c>
      <c r="T168" s="110" t="s">
        <v>59</v>
      </c>
      <c r="U168" s="110" t="s">
        <v>312</v>
      </c>
      <c r="V168" s="110" t="s">
        <v>434</v>
      </c>
    </row>
    <row r="169" spans="1:22" ht="75" x14ac:dyDescent="0.45">
      <c r="A169" s="376"/>
      <c r="B169" s="376"/>
      <c r="C169" s="376"/>
      <c r="D169" s="379"/>
      <c r="E169" s="109" t="s">
        <v>109</v>
      </c>
      <c r="F169" s="109" t="s">
        <v>98</v>
      </c>
      <c r="G169" s="109" t="s">
        <v>730</v>
      </c>
      <c r="H169" s="110" t="s">
        <v>110</v>
      </c>
      <c r="I169" s="110" t="s">
        <v>513</v>
      </c>
      <c r="J169" s="110" t="s">
        <v>514</v>
      </c>
      <c r="K169" s="36">
        <v>4</v>
      </c>
      <c r="L169" s="24">
        <v>4</v>
      </c>
      <c r="M169" s="146" t="s">
        <v>58</v>
      </c>
      <c r="N169" s="27">
        <v>4</v>
      </c>
      <c r="O169" s="109">
        <v>1</v>
      </c>
      <c r="P169" s="109">
        <v>1</v>
      </c>
      <c r="Q169" s="109">
        <v>1</v>
      </c>
      <c r="R169" s="109">
        <v>1</v>
      </c>
      <c r="S169" s="110" t="s">
        <v>58</v>
      </c>
      <c r="T169" s="110" t="s">
        <v>59</v>
      </c>
      <c r="U169" s="110" t="s">
        <v>777</v>
      </c>
      <c r="V169" s="110" t="s">
        <v>434</v>
      </c>
    </row>
    <row r="170" spans="1:22" ht="15.75" x14ac:dyDescent="0.45">
      <c r="A170" s="369"/>
      <c r="B170" s="369"/>
      <c r="C170" s="369"/>
      <c r="D170" s="369"/>
      <c r="E170" s="369"/>
      <c r="F170" s="369"/>
      <c r="G170" s="369"/>
      <c r="H170" s="369"/>
      <c r="I170" s="369"/>
      <c r="J170" s="369"/>
      <c r="K170" s="369"/>
      <c r="L170" s="369"/>
      <c r="M170" s="369"/>
      <c r="N170" s="369"/>
      <c r="O170" s="369"/>
      <c r="P170" s="369"/>
      <c r="Q170" s="369"/>
      <c r="R170" s="369"/>
      <c r="S170" s="369"/>
      <c r="T170" s="369"/>
      <c r="U170" s="369"/>
      <c r="V170" s="369"/>
    </row>
    <row r="171" spans="1:22" ht="61.05" customHeight="1" x14ac:dyDescent="0.45">
      <c r="A171" s="370" t="s">
        <v>182</v>
      </c>
      <c r="B171" s="371" t="s">
        <v>183</v>
      </c>
      <c r="C171" s="370" t="s">
        <v>184</v>
      </c>
      <c r="D171" s="372" t="s">
        <v>579</v>
      </c>
      <c r="E171" s="320" t="s">
        <v>185</v>
      </c>
      <c r="F171" s="320" t="s">
        <v>186</v>
      </c>
      <c r="G171" s="152" t="s">
        <v>731</v>
      </c>
      <c r="H171" s="335" t="s">
        <v>187</v>
      </c>
      <c r="I171" s="110" t="s">
        <v>188</v>
      </c>
      <c r="J171" s="110" t="s">
        <v>515</v>
      </c>
      <c r="K171" s="53">
        <v>44804</v>
      </c>
      <c r="L171" s="34">
        <v>44804</v>
      </c>
      <c r="M171" s="146" t="s">
        <v>58</v>
      </c>
      <c r="N171" s="39">
        <v>45169</v>
      </c>
      <c r="O171" s="40">
        <v>45169</v>
      </c>
      <c r="P171" s="109" t="s">
        <v>58</v>
      </c>
      <c r="Q171" s="40" t="s">
        <v>58</v>
      </c>
      <c r="R171" s="40" t="s">
        <v>58</v>
      </c>
      <c r="S171" s="110" t="s">
        <v>58</v>
      </c>
      <c r="T171" s="110" t="s">
        <v>59</v>
      </c>
      <c r="U171" s="110" t="s">
        <v>516</v>
      </c>
      <c r="V171" s="110" t="s">
        <v>434</v>
      </c>
    </row>
    <row r="172" spans="1:22" ht="61.05" customHeight="1" x14ac:dyDescent="0.45">
      <c r="A172" s="370"/>
      <c r="B172" s="371"/>
      <c r="C172" s="370"/>
      <c r="D172" s="373"/>
      <c r="E172" s="321"/>
      <c r="F172" s="321"/>
      <c r="G172" s="152" t="s">
        <v>732</v>
      </c>
      <c r="H172" s="336"/>
      <c r="I172" s="110" t="s">
        <v>190</v>
      </c>
      <c r="J172" s="110" t="s">
        <v>191</v>
      </c>
      <c r="K172" s="36">
        <v>2</v>
      </c>
      <c r="L172" s="24">
        <v>2</v>
      </c>
      <c r="M172" s="146" t="s">
        <v>58</v>
      </c>
      <c r="N172" s="27">
        <v>2</v>
      </c>
      <c r="O172" s="40" t="s">
        <v>58</v>
      </c>
      <c r="P172" s="109">
        <v>1</v>
      </c>
      <c r="Q172" s="40" t="s">
        <v>58</v>
      </c>
      <c r="R172" s="109">
        <v>1</v>
      </c>
      <c r="S172" s="110" t="s">
        <v>58</v>
      </c>
      <c r="T172" s="110" t="s">
        <v>59</v>
      </c>
      <c r="U172" s="110" t="s">
        <v>192</v>
      </c>
      <c r="V172" s="110" t="s">
        <v>434</v>
      </c>
    </row>
    <row r="173" spans="1:22" ht="61.05" customHeight="1" x14ac:dyDescent="0.45">
      <c r="A173" s="370"/>
      <c r="B173" s="371"/>
      <c r="C173" s="370"/>
      <c r="D173" s="374"/>
      <c r="E173" s="322"/>
      <c r="F173" s="322"/>
      <c r="G173" s="109" t="s">
        <v>733</v>
      </c>
      <c r="H173" s="375"/>
      <c r="I173" s="110" t="s">
        <v>193</v>
      </c>
      <c r="J173" s="110" t="s">
        <v>517</v>
      </c>
      <c r="K173" s="53">
        <v>45077</v>
      </c>
      <c r="L173" s="34" t="s">
        <v>820</v>
      </c>
      <c r="M173" s="146" t="s">
        <v>58</v>
      </c>
      <c r="N173" s="27" t="s">
        <v>558</v>
      </c>
      <c r="O173" s="88" t="s">
        <v>58</v>
      </c>
      <c r="P173" s="40" t="s">
        <v>58</v>
      </c>
      <c r="Q173" s="109" t="s">
        <v>557</v>
      </c>
      <c r="R173" s="109" t="s">
        <v>556</v>
      </c>
      <c r="S173" s="110" t="s">
        <v>58</v>
      </c>
      <c r="T173" s="110" t="s">
        <v>59</v>
      </c>
      <c r="U173" s="110" t="s">
        <v>194</v>
      </c>
      <c r="V173" s="111" t="s">
        <v>434</v>
      </c>
    </row>
    <row r="175" spans="1:22" ht="34.9" customHeight="1" x14ac:dyDescent="0.45">
      <c r="A175" s="356" t="s">
        <v>13</v>
      </c>
      <c r="B175" s="356"/>
      <c r="C175" s="356"/>
      <c r="D175" s="356"/>
      <c r="E175" s="356"/>
      <c r="F175" s="356"/>
      <c r="G175" s="356"/>
      <c r="H175" s="356"/>
      <c r="I175" s="356"/>
      <c r="J175" s="356"/>
      <c r="K175" s="356"/>
      <c r="L175" s="356"/>
      <c r="M175" s="356"/>
      <c r="N175" s="356"/>
      <c r="O175" s="356"/>
      <c r="P175" s="356"/>
      <c r="Q175" s="356"/>
      <c r="R175" s="356"/>
      <c r="S175" s="356"/>
      <c r="T175" s="356"/>
      <c r="U175" s="356"/>
      <c r="V175" s="356"/>
    </row>
    <row r="176" spans="1:22" ht="34.9" customHeight="1" x14ac:dyDescent="0.45">
      <c r="A176" s="357" t="s">
        <v>518</v>
      </c>
      <c r="B176" s="358"/>
      <c r="C176" s="358"/>
      <c r="D176" s="358"/>
      <c r="E176" s="358"/>
      <c r="F176" s="358"/>
      <c r="G176" s="358"/>
      <c r="H176" s="358"/>
      <c r="I176" s="358"/>
      <c r="J176" s="358"/>
      <c r="K176" s="358"/>
      <c r="L176" s="358"/>
      <c r="M176" s="358"/>
      <c r="N176" s="358"/>
      <c r="O176" s="358"/>
      <c r="P176" s="358"/>
      <c r="Q176" s="358"/>
      <c r="R176" s="358"/>
      <c r="S176" s="358"/>
      <c r="T176" s="358"/>
      <c r="U176" s="358"/>
      <c r="V176" s="358"/>
    </row>
    <row r="177" spans="1:22" ht="34.9" customHeight="1" x14ac:dyDescent="0.45">
      <c r="A177" s="358" t="s">
        <v>766</v>
      </c>
      <c r="B177" s="358"/>
      <c r="C177" s="358"/>
      <c r="D177" s="358"/>
      <c r="E177" s="358"/>
      <c r="F177" s="358"/>
      <c r="G177" s="358"/>
      <c r="H177" s="358"/>
      <c r="I177" s="358"/>
      <c r="J177" s="358"/>
      <c r="K177" s="358"/>
      <c r="L177" s="358"/>
      <c r="M177" s="358"/>
      <c r="N177" s="358"/>
      <c r="O177" s="358"/>
      <c r="P177" s="358"/>
      <c r="Q177" s="358"/>
      <c r="R177" s="358"/>
      <c r="S177" s="358"/>
      <c r="T177" s="358"/>
      <c r="U177" s="358"/>
      <c r="V177" s="358"/>
    </row>
    <row r="178" spans="1:22" x14ac:dyDescent="0.45">
      <c r="A178" s="359" t="s">
        <v>573</v>
      </c>
      <c r="B178" s="360"/>
      <c r="C178" s="360"/>
      <c r="D178" s="361"/>
      <c r="E178" s="365" t="s">
        <v>767</v>
      </c>
      <c r="F178" s="366"/>
      <c r="G178" s="349" t="s">
        <v>587</v>
      </c>
      <c r="H178" s="367" t="s">
        <v>584</v>
      </c>
      <c r="I178" s="367" t="s">
        <v>585</v>
      </c>
      <c r="J178" s="368" t="s">
        <v>586</v>
      </c>
      <c r="K178" s="349" t="s">
        <v>16</v>
      </c>
      <c r="L178" s="103" t="s">
        <v>17</v>
      </c>
      <c r="M178" s="113" t="s">
        <v>742</v>
      </c>
      <c r="N178" s="113" t="s">
        <v>18</v>
      </c>
      <c r="O178" s="20" t="s">
        <v>19</v>
      </c>
      <c r="P178" s="20" t="s">
        <v>20</v>
      </c>
      <c r="Q178" s="20" t="s">
        <v>21</v>
      </c>
      <c r="R178" s="20" t="s">
        <v>22</v>
      </c>
      <c r="S178" s="349" t="s">
        <v>23</v>
      </c>
      <c r="T178" s="349" t="s">
        <v>24</v>
      </c>
      <c r="U178" s="349" t="s">
        <v>25</v>
      </c>
      <c r="V178" s="349" t="s">
        <v>26</v>
      </c>
    </row>
    <row r="179" spans="1:22" ht="51" customHeight="1" x14ac:dyDescent="0.45">
      <c r="A179" s="362"/>
      <c r="B179" s="363"/>
      <c r="C179" s="363"/>
      <c r="D179" s="364"/>
      <c r="E179" s="103" t="s">
        <v>27</v>
      </c>
      <c r="F179" s="103" t="s">
        <v>28</v>
      </c>
      <c r="G179" s="350"/>
      <c r="H179" s="367"/>
      <c r="I179" s="367"/>
      <c r="J179" s="368"/>
      <c r="K179" s="350"/>
      <c r="L179" s="351" t="s">
        <v>29</v>
      </c>
      <c r="M179" s="352"/>
      <c r="N179" s="103" t="s">
        <v>30</v>
      </c>
      <c r="O179" s="103" t="s">
        <v>31</v>
      </c>
      <c r="P179" s="103" t="s">
        <v>31</v>
      </c>
      <c r="Q179" s="103" t="s">
        <v>31</v>
      </c>
      <c r="R179" s="103" t="s">
        <v>31</v>
      </c>
      <c r="S179" s="350"/>
      <c r="T179" s="350"/>
      <c r="U179" s="350"/>
      <c r="V179" s="350"/>
    </row>
    <row r="180" spans="1:22" x14ac:dyDescent="0.45">
      <c r="A180" s="353" t="s">
        <v>323</v>
      </c>
      <c r="B180" s="354"/>
      <c r="C180" s="354"/>
      <c r="D180" s="354"/>
      <c r="E180" s="354"/>
      <c r="F180" s="354"/>
      <c r="G180" s="354"/>
      <c r="H180" s="354"/>
      <c r="I180" s="354"/>
      <c r="J180" s="354"/>
      <c r="K180" s="354"/>
      <c r="L180" s="354"/>
      <c r="M180" s="354"/>
      <c r="N180" s="354"/>
      <c r="O180" s="354"/>
      <c r="P180" s="354"/>
      <c r="Q180" s="354"/>
      <c r="R180" s="354"/>
      <c r="S180" s="354"/>
      <c r="T180" s="354"/>
      <c r="U180" s="354"/>
      <c r="V180" s="355"/>
    </row>
    <row r="181" spans="1:22" ht="53.55" customHeight="1" x14ac:dyDescent="0.45">
      <c r="A181" s="346" t="s">
        <v>32</v>
      </c>
      <c r="B181" s="346" t="s">
        <v>33</v>
      </c>
      <c r="C181" s="346" t="s">
        <v>34</v>
      </c>
      <c r="D181" s="346" t="s">
        <v>575</v>
      </c>
      <c r="E181" s="337" t="s">
        <v>519</v>
      </c>
      <c r="F181" s="337" t="s">
        <v>520</v>
      </c>
      <c r="G181" s="60" t="s">
        <v>591</v>
      </c>
      <c r="H181" s="335" t="s">
        <v>37</v>
      </c>
      <c r="I181" s="110" t="s">
        <v>743</v>
      </c>
      <c r="J181" s="110" t="s">
        <v>824</v>
      </c>
      <c r="K181" s="36" t="s">
        <v>41</v>
      </c>
      <c r="L181" s="61" t="s">
        <v>41</v>
      </c>
      <c r="M181" s="61" t="s">
        <v>41</v>
      </c>
      <c r="N181" s="27" t="s">
        <v>765</v>
      </c>
      <c r="O181" s="109" t="s">
        <v>58</v>
      </c>
      <c r="P181" s="109" t="s">
        <v>58</v>
      </c>
      <c r="Q181" s="109" t="s">
        <v>58</v>
      </c>
      <c r="R181" s="109">
        <v>294</v>
      </c>
      <c r="S181" s="62">
        <v>9555000</v>
      </c>
      <c r="T181" s="110" t="s">
        <v>521</v>
      </c>
      <c r="U181" s="110" t="s">
        <v>522</v>
      </c>
      <c r="V181" s="110" t="s">
        <v>2</v>
      </c>
    </row>
    <row r="182" spans="1:22" ht="53.55" customHeight="1" x14ac:dyDescent="0.45">
      <c r="A182" s="347"/>
      <c r="B182" s="347"/>
      <c r="C182" s="347"/>
      <c r="D182" s="347"/>
      <c r="E182" s="338"/>
      <c r="F182" s="338"/>
      <c r="G182" s="60" t="s">
        <v>592</v>
      </c>
      <c r="H182" s="336"/>
      <c r="I182" s="110" t="s">
        <v>744</v>
      </c>
      <c r="J182" s="110" t="s">
        <v>824</v>
      </c>
      <c r="K182" s="36" t="s">
        <v>41</v>
      </c>
      <c r="L182" s="61" t="s">
        <v>41</v>
      </c>
      <c r="M182" s="61" t="s">
        <v>41</v>
      </c>
      <c r="N182" s="27" t="s">
        <v>751</v>
      </c>
      <c r="O182" s="109" t="s">
        <v>58</v>
      </c>
      <c r="P182" s="109" t="s">
        <v>58</v>
      </c>
      <c r="Q182" s="109" t="s">
        <v>58</v>
      </c>
      <c r="R182" s="109">
        <v>300</v>
      </c>
      <c r="S182" s="62">
        <v>8100000</v>
      </c>
      <c r="T182" s="110" t="s">
        <v>523</v>
      </c>
      <c r="U182" s="110" t="s">
        <v>522</v>
      </c>
      <c r="V182" s="110" t="s">
        <v>2</v>
      </c>
    </row>
    <row r="183" spans="1:22" ht="53.55" customHeight="1" x14ac:dyDescent="0.45">
      <c r="A183" s="347"/>
      <c r="B183" s="347"/>
      <c r="C183" s="347"/>
      <c r="D183" s="347"/>
      <c r="E183" s="338"/>
      <c r="F183" s="338"/>
      <c r="G183" s="60" t="s">
        <v>593</v>
      </c>
      <c r="H183" s="336"/>
      <c r="I183" s="110" t="s">
        <v>745</v>
      </c>
      <c r="J183" s="110" t="s">
        <v>824</v>
      </c>
      <c r="K183" s="36" t="s">
        <v>41</v>
      </c>
      <c r="L183" s="61" t="s">
        <v>41</v>
      </c>
      <c r="M183" s="61" t="s">
        <v>41</v>
      </c>
      <c r="N183" s="27" t="s">
        <v>752</v>
      </c>
      <c r="O183" s="109" t="s">
        <v>58</v>
      </c>
      <c r="P183" s="109" t="s">
        <v>58</v>
      </c>
      <c r="Q183" s="109" t="s">
        <v>58</v>
      </c>
      <c r="R183" s="109">
        <v>90</v>
      </c>
      <c r="S183" s="62">
        <v>2000000</v>
      </c>
      <c r="T183" s="110" t="s">
        <v>524</v>
      </c>
      <c r="U183" s="110" t="s">
        <v>522</v>
      </c>
      <c r="V183" s="110" t="s">
        <v>2</v>
      </c>
    </row>
    <row r="184" spans="1:22" ht="53.55" customHeight="1" x14ac:dyDescent="0.45">
      <c r="A184" s="347"/>
      <c r="B184" s="347"/>
      <c r="C184" s="347"/>
      <c r="D184" s="347"/>
      <c r="E184" s="338"/>
      <c r="F184" s="338"/>
      <c r="G184" s="60" t="s">
        <v>594</v>
      </c>
      <c r="H184" s="336"/>
      <c r="I184" s="110" t="s">
        <v>746</v>
      </c>
      <c r="J184" s="110" t="s">
        <v>824</v>
      </c>
      <c r="K184" s="36" t="s">
        <v>40</v>
      </c>
      <c r="L184" s="61" t="s">
        <v>41</v>
      </c>
      <c r="M184" s="61" t="s">
        <v>41</v>
      </c>
      <c r="N184" s="27" t="s">
        <v>753</v>
      </c>
      <c r="O184" s="109" t="s">
        <v>58</v>
      </c>
      <c r="P184" s="109" t="s">
        <v>58</v>
      </c>
      <c r="Q184" s="109" t="s">
        <v>58</v>
      </c>
      <c r="R184" s="109">
        <v>52</v>
      </c>
      <c r="S184" s="62">
        <v>1400000</v>
      </c>
      <c r="T184" s="110" t="s">
        <v>524</v>
      </c>
      <c r="U184" s="110" t="s">
        <v>522</v>
      </c>
      <c r="V184" s="110" t="s">
        <v>2</v>
      </c>
    </row>
    <row r="185" spans="1:22" ht="53.55" customHeight="1" x14ac:dyDescent="0.45">
      <c r="A185" s="347"/>
      <c r="B185" s="347"/>
      <c r="C185" s="347"/>
      <c r="D185" s="347"/>
      <c r="E185" s="338"/>
      <c r="F185" s="338"/>
      <c r="G185" s="60" t="s">
        <v>595</v>
      </c>
      <c r="H185" s="336"/>
      <c r="I185" s="110" t="s">
        <v>747</v>
      </c>
      <c r="J185" s="110" t="s">
        <v>824</v>
      </c>
      <c r="K185" s="36" t="s">
        <v>40</v>
      </c>
      <c r="L185" s="61" t="s">
        <v>41</v>
      </c>
      <c r="M185" s="61" t="s">
        <v>41</v>
      </c>
      <c r="N185" s="27" t="s">
        <v>754</v>
      </c>
      <c r="O185" s="109" t="s">
        <v>58</v>
      </c>
      <c r="P185" s="109" t="s">
        <v>58</v>
      </c>
      <c r="Q185" s="109" t="s">
        <v>58</v>
      </c>
      <c r="R185" s="109">
        <v>58</v>
      </c>
      <c r="S185" s="62">
        <v>1500000</v>
      </c>
      <c r="T185" s="110" t="s">
        <v>525</v>
      </c>
      <c r="U185" s="110" t="s">
        <v>522</v>
      </c>
      <c r="V185" s="110"/>
    </row>
    <row r="186" spans="1:22" ht="53.55" customHeight="1" x14ac:dyDescent="0.45">
      <c r="A186" s="347"/>
      <c r="B186" s="347"/>
      <c r="C186" s="347"/>
      <c r="D186" s="347"/>
      <c r="E186" s="338"/>
      <c r="F186" s="338"/>
      <c r="G186" s="60" t="s">
        <v>603</v>
      </c>
      <c r="H186" s="336"/>
      <c r="I186" s="55" t="s">
        <v>748</v>
      </c>
      <c r="J186" s="110" t="s">
        <v>825</v>
      </c>
      <c r="K186" s="46" t="s">
        <v>41</v>
      </c>
      <c r="L186" s="61" t="s">
        <v>41</v>
      </c>
      <c r="M186" s="61" t="s">
        <v>41</v>
      </c>
      <c r="N186" s="48" t="s">
        <v>779</v>
      </c>
      <c r="O186" s="49">
        <v>0.3</v>
      </c>
      <c r="P186" s="49">
        <v>0.6</v>
      </c>
      <c r="Q186" s="49">
        <v>0.8</v>
      </c>
      <c r="R186" s="49">
        <v>1</v>
      </c>
      <c r="S186" s="204" t="s">
        <v>526</v>
      </c>
      <c r="T186" s="110" t="s">
        <v>523</v>
      </c>
      <c r="U186" s="110" t="s">
        <v>522</v>
      </c>
      <c r="V186" s="110"/>
    </row>
    <row r="187" spans="1:22" ht="53.55" customHeight="1" x14ac:dyDescent="0.45">
      <c r="A187" s="347"/>
      <c r="B187" s="347"/>
      <c r="C187" s="347"/>
      <c r="D187" s="347"/>
      <c r="E187" s="338"/>
      <c r="F187" s="338"/>
      <c r="G187" s="60" t="s">
        <v>604</v>
      </c>
      <c r="H187" s="336"/>
      <c r="I187" s="55" t="s">
        <v>749</v>
      </c>
      <c r="J187" s="110" t="s">
        <v>826</v>
      </c>
      <c r="K187" s="46" t="s">
        <v>41</v>
      </c>
      <c r="L187" s="61" t="s">
        <v>41</v>
      </c>
      <c r="M187" s="61" t="s">
        <v>41</v>
      </c>
      <c r="N187" s="48" t="s">
        <v>755</v>
      </c>
      <c r="O187" s="49">
        <v>0.3</v>
      </c>
      <c r="P187" s="49">
        <v>0.6</v>
      </c>
      <c r="Q187" s="49">
        <v>0.8</v>
      </c>
      <c r="R187" s="49">
        <v>1</v>
      </c>
      <c r="S187" s="204" t="s">
        <v>527</v>
      </c>
      <c r="T187" s="203" t="s">
        <v>528</v>
      </c>
      <c r="U187" s="110" t="s">
        <v>522</v>
      </c>
      <c r="V187" s="110"/>
    </row>
    <row r="188" spans="1:22" ht="53.55" customHeight="1" x14ac:dyDescent="0.45">
      <c r="A188" s="347"/>
      <c r="B188" s="347"/>
      <c r="C188" s="347"/>
      <c r="D188" s="347"/>
      <c r="E188" s="338"/>
      <c r="F188" s="338"/>
      <c r="G188" s="60" t="s">
        <v>605</v>
      </c>
      <c r="H188" s="336"/>
      <c r="I188" s="210" t="s">
        <v>750</v>
      </c>
      <c r="J188" s="110" t="s">
        <v>827</v>
      </c>
      <c r="K188" s="46" t="s">
        <v>41</v>
      </c>
      <c r="L188" s="61" t="s">
        <v>41</v>
      </c>
      <c r="M188" s="61" t="s">
        <v>41</v>
      </c>
      <c r="N188" s="48" t="s">
        <v>756</v>
      </c>
      <c r="O188" s="49">
        <v>0.3</v>
      </c>
      <c r="P188" s="49">
        <v>0.6</v>
      </c>
      <c r="Q188" s="49">
        <v>0.8</v>
      </c>
      <c r="R188" s="49">
        <v>1</v>
      </c>
      <c r="S188" s="205" t="s">
        <v>529</v>
      </c>
      <c r="T188" s="110" t="s">
        <v>525</v>
      </c>
      <c r="U188" s="110" t="s">
        <v>522</v>
      </c>
      <c r="V188" s="110"/>
    </row>
    <row r="189" spans="1:22" ht="53.55" customHeight="1" x14ac:dyDescent="0.45">
      <c r="A189" s="347"/>
      <c r="B189" s="347"/>
      <c r="C189" s="347"/>
      <c r="D189" s="347"/>
      <c r="E189" s="337" t="s">
        <v>530</v>
      </c>
      <c r="F189" s="337" t="s">
        <v>186</v>
      </c>
      <c r="G189" s="60" t="s">
        <v>596</v>
      </c>
      <c r="H189" s="335" t="s">
        <v>531</v>
      </c>
      <c r="I189" s="110" t="s">
        <v>829</v>
      </c>
      <c r="J189" s="105" t="s">
        <v>828</v>
      </c>
      <c r="K189" s="133" t="s">
        <v>41</v>
      </c>
      <c r="L189" s="142" t="s">
        <v>41</v>
      </c>
      <c r="M189" s="61" t="s">
        <v>41</v>
      </c>
      <c r="N189" s="63" t="s">
        <v>757</v>
      </c>
      <c r="O189" s="49">
        <v>0.3</v>
      </c>
      <c r="P189" s="49">
        <v>0.6</v>
      </c>
      <c r="Q189" s="49">
        <v>0.8</v>
      </c>
      <c r="R189" s="49">
        <v>1</v>
      </c>
      <c r="S189" s="62" t="s">
        <v>42</v>
      </c>
      <c r="T189" s="105" t="s">
        <v>523</v>
      </c>
      <c r="U189" s="110" t="s">
        <v>522</v>
      </c>
      <c r="V189" s="105" t="s">
        <v>2</v>
      </c>
    </row>
    <row r="190" spans="1:22" ht="53.55" customHeight="1" x14ac:dyDescent="0.45">
      <c r="A190" s="347"/>
      <c r="B190" s="347"/>
      <c r="C190" s="347"/>
      <c r="D190" s="347"/>
      <c r="E190" s="338"/>
      <c r="F190" s="338"/>
      <c r="G190" s="60" t="s">
        <v>597</v>
      </c>
      <c r="H190" s="336"/>
      <c r="I190" s="105" t="s">
        <v>830</v>
      </c>
      <c r="J190" s="105" t="s">
        <v>828</v>
      </c>
      <c r="K190" s="46" t="s">
        <v>41</v>
      </c>
      <c r="L190" s="61" t="s">
        <v>41</v>
      </c>
      <c r="M190" s="61" t="s">
        <v>41</v>
      </c>
      <c r="N190" s="48" t="s">
        <v>758</v>
      </c>
      <c r="O190" s="49">
        <v>0.3</v>
      </c>
      <c r="P190" s="49">
        <v>0.6</v>
      </c>
      <c r="Q190" s="49">
        <v>0.8</v>
      </c>
      <c r="R190" s="49">
        <v>1</v>
      </c>
      <c r="S190" s="62" t="s">
        <v>42</v>
      </c>
      <c r="T190" s="105" t="s">
        <v>528</v>
      </c>
      <c r="U190" s="110" t="s">
        <v>522</v>
      </c>
      <c r="V190" s="110" t="s">
        <v>2</v>
      </c>
    </row>
    <row r="191" spans="1:22" ht="45" x14ac:dyDescent="0.45">
      <c r="A191" s="347"/>
      <c r="B191" s="347"/>
      <c r="C191" s="347"/>
      <c r="D191" s="347"/>
      <c r="E191" s="338"/>
      <c r="F191" s="338"/>
      <c r="G191" s="60" t="s">
        <v>598</v>
      </c>
      <c r="H191" s="336"/>
      <c r="I191" s="105" t="s">
        <v>831</v>
      </c>
      <c r="J191" s="105" t="s">
        <v>828</v>
      </c>
      <c r="K191" s="46" t="s">
        <v>41</v>
      </c>
      <c r="L191" s="61" t="s">
        <v>41</v>
      </c>
      <c r="M191" s="61" t="s">
        <v>41</v>
      </c>
      <c r="N191" s="48" t="s">
        <v>759</v>
      </c>
      <c r="O191" s="49">
        <v>0.3</v>
      </c>
      <c r="P191" s="49">
        <v>0.6</v>
      </c>
      <c r="Q191" s="49">
        <v>0.8</v>
      </c>
      <c r="R191" s="49">
        <v>1</v>
      </c>
      <c r="S191" s="62" t="s">
        <v>42</v>
      </c>
      <c r="T191" s="105" t="s">
        <v>532</v>
      </c>
      <c r="U191" s="110" t="s">
        <v>522</v>
      </c>
      <c r="V191" s="110" t="s">
        <v>2</v>
      </c>
    </row>
    <row r="192" spans="1:22" ht="45" x14ac:dyDescent="0.45">
      <c r="A192" s="347"/>
      <c r="B192" s="347"/>
      <c r="C192" s="347"/>
      <c r="D192" s="347"/>
      <c r="E192" s="338"/>
      <c r="F192" s="338"/>
      <c r="G192" s="60" t="s">
        <v>599</v>
      </c>
      <c r="H192" s="336"/>
      <c r="I192" s="105" t="s">
        <v>832</v>
      </c>
      <c r="J192" s="105" t="s">
        <v>828</v>
      </c>
      <c r="K192" s="46" t="s">
        <v>41</v>
      </c>
      <c r="L192" s="61" t="s">
        <v>41</v>
      </c>
      <c r="M192" s="61" t="s">
        <v>41</v>
      </c>
      <c r="N192" s="48" t="s">
        <v>760</v>
      </c>
      <c r="O192" s="49">
        <v>0.3</v>
      </c>
      <c r="P192" s="49">
        <v>0.6</v>
      </c>
      <c r="Q192" s="49">
        <v>0.8</v>
      </c>
      <c r="R192" s="49">
        <v>1</v>
      </c>
      <c r="S192" s="62" t="s">
        <v>42</v>
      </c>
      <c r="T192" s="105" t="s">
        <v>521</v>
      </c>
      <c r="U192" s="110" t="s">
        <v>522</v>
      </c>
      <c r="V192" s="110" t="s">
        <v>2</v>
      </c>
    </row>
    <row r="193" spans="1:22" ht="45" x14ac:dyDescent="0.45">
      <c r="A193" s="347"/>
      <c r="B193" s="347"/>
      <c r="C193" s="347"/>
      <c r="D193" s="347"/>
      <c r="E193" s="338"/>
      <c r="F193" s="338"/>
      <c r="G193" s="60" t="s">
        <v>600</v>
      </c>
      <c r="H193" s="336"/>
      <c r="I193" s="105" t="s">
        <v>833</v>
      </c>
      <c r="J193" s="105" t="s">
        <v>828</v>
      </c>
      <c r="K193" s="46" t="s">
        <v>41</v>
      </c>
      <c r="L193" s="61" t="s">
        <v>41</v>
      </c>
      <c r="M193" s="61" t="s">
        <v>41</v>
      </c>
      <c r="N193" s="48" t="s">
        <v>761</v>
      </c>
      <c r="O193" s="49">
        <v>0.3</v>
      </c>
      <c r="P193" s="49">
        <v>0.6</v>
      </c>
      <c r="Q193" s="49">
        <v>0.8</v>
      </c>
      <c r="R193" s="49">
        <v>1</v>
      </c>
      <c r="S193" s="62" t="s">
        <v>42</v>
      </c>
      <c r="T193" s="105" t="s">
        <v>533</v>
      </c>
      <c r="U193" s="110" t="s">
        <v>522</v>
      </c>
      <c r="V193" s="110" t="s">
        <v>2</v>
      </c>
    </row>
    <row r="194" spans="1:22" ht="45" x14ac:dyDescent="0.45">
      <c r="A194" s="347"/>
      <c r="B194" s="347"/>
      <c r="C194" s="347"/>
      <c r="D194" s="347"/>
      <c r="E194" s="338"/>
      <c r="F194" s="338"/>
      <c r="G194" s="60" t="s">
        <v>601</v>
      </c>
      <c r="H194" s="336"/>
      <c r="I194" s="105" t="s">
        <v>834</v>
      </c>
      <c r="J194" s="105" t="s">
        <v>828</v>
      </c>
      <c r="K194" s="46" t="s">
        <v>41</v>
      </c>
      <c r="L194" s="61" t="s">
        <v>41</v>
      </c>
      <c r="M194" s="61" t="s">
        <v>41</v>
      </c>
      <c r="N194" s="48" t="s">
        <v>762</v>
      </c>
      <c r="O194" s="49">
        <v>0.3</v>
      </c>
      <c r="P194" s="49">
        <v>0.6</v>
      </c>
      <c r="Q194" s="49">
        <v>0.8</v>
      </c>
      <c r="R194" s="49">
        <v>1</v>
      </c>
      <c r="S194" s="62" t="s">
        <v>42</v>
      </c>
      <c r="T194" s="105" t="s">
        <v>524</v>
      </c>
      <c r="U194" s="110" t="s">
        <v>522</v>
      </c>
      <c r="V194" s="110" t="s">
        <v>2</v>
      </c>
    </row>
    <row r="195" spans="1:22" ht="45" x14ac:dyDescent="0.45">
      <c r="A195" s="347"/>
      <c r="B195" s="347"/>
      <c r="C195" s="347"/>
      <c r="D195" s="348"/>
      <c r="E195" s="338"/>
      <c r="F195" s="338"/>
      <c r="G195" s="60" t="s">
        <v>602</v>
      </c>
      <c r="H195" s="336"/>
      <c r="I195" s="105" t="s">
        <v>835</v>
      </c>
      <c r="J195" s="105" t="s">
        <v>828</v>
      </c>
      <c r="K195" s="46" t="s">
        <v>41</v>
      </c>
      <c r="L195" s="61" t="s">
        <v>41</v>
      </c>
      <c r="M195" s="61" t="s">
        <v>41</v>
      </c>
      <c r="N195" s="48" t="s">
        <v>763</v>
      </c>
      <c r="O195" s="49">
        <v>0.3</v>
      </c>
      <c r="P195" s="49">
        <v>0.6</v>
      </c>
      <c r="Q195" s="49">
        <v>0.8</v>
      </c>
      <c r="R195" s="49">
        <v>1</v>
      </c>
      <c r="S195" s="62" t="s">
        <v>42</v>
      </c>
      <c r="T195" s="105" t="s">
        <v>525</v>
      </c>
      <c r="U195" s="110" t="s">
        <v>522</v>
      </c>
      <c r="V195" s="110" t="s">
        <v>2</v>
      </c>
    </row>
    <row r="196" spans="1:22" ht="15.75" x14ac:dyDescent="0.45">
      <c r="A196" s="112"/>
      <c r="B196" s="106"/>
      <c r="C196" s="106"/>
      <c r="D196" s="106"/>
      <c r="E196" s="106"/>
      <c r="F196" s="106"/>
      <c r="G196" s="106"/>
      <c r="H196" s="106"/>
      <c r="I196" s="106"/>
      <c r="J196" s="106"/>
      <c r="K196" s="106"/>
      <c r="L196" s="106"/>
      <c r="M196" s="106"/>
      <c r="N196" s="106"/>
      <c r="O196" s="106"/>
      <c r="P196" s="106"/>
      <c r="Q196" s="106"/>
      <c r="R196" s="106"/>
      <c r="S196" s="106"/>
      <c r="T196" s="106"/>
      <c r="U196" s="106"/>
      <c r="V196" s="107"/>
    </row>
    <row r="197" spans="1:22" ht="45" x14ac:dyDescent="0.45">
      <c r="A197" s="339" t="s">
        <v>77</v>
      </c>
      <c r="B197" s="340" t="s">
        <v>78</v>
      </c>
      <c r="C197" s="340" t="s">
        <v>53</v>
      </c>
      <c r="D197" s="341" t="s">
        <v>577</v>
      </c>
      <c r="E197" s="343" t="s">
        <v>407</v>
      </c>
      <c r="F197" s="343" t="s">
        <v>98</v>
      </c>
      <c r="G197" s="45" t="s">
        <v>764</v>
      </c>
      <c r="H197" s="323" t="s">
        <v>408</v>
      </c>
      <c r="I197" s="111" t="s">
        <v>534</v>
      </c>
      <c r="J197" s="111" t="s">
        <v>535</v>
      </c>
      <c r="K197" s="46">
        <v>1</v>
      </c>
      <c r="L197" s="65">
        <v>1</v>
      </c>
      <c r="M197" s="146" t="s">
        <v>58</v>
      </c>
      <c r="N197" s="48">
        <v>1</v>
      </c>
      <c r="O197" s="49">
        <v>0.3</v>
      </c>
      <c r="P197" s="49">
        <v>0.5</v>
      </c>
      <c r="Q197" s="49">
        <v>0.75</v>
      </c>
      <c r="R197" s="93">
        <v>1</v>
      </c>
      <c r="S197" s="62" t="s">
        <v>42</v>
      </c>
      <c r="T197" s="111" t="s">
        <v>59</v>
      </c>
      <c r="U197" s="110" t="s">
        <v>780</v>
      </c>
      <c r="V197" s="111" t="s">
        <v>2</v>
      </c>
    </row>
    <row r="198" spans="1:22" ht="45" x14ac:dyDescent="0.45">
      <c r="A198" s="339"/>
      <c r="B198" s="340"/>
      <c r="C198" s="340"/>
      <c r="D198" s="342"/>
      <c r="E198" s="344"/>
      <c r="F198" s="344"/>
      <c r="G198" s="45" t="s">
        <v>734</v>
      </c>
      <c r="H198" s="324"/>
      <c r="I198" s="110" t="s">
        <v>536</v>
      </c>
      <c r="J198" s="110" t="s">
        <v>537</v>
      </c>
      <c r="K198" s="36">
        <v>4</v>
      </c>
      <c r="L198" s="66">
        <v>4</v>
      </c>
      <c r="M198" s="146" t="s">
        <v>58</v>
      </c>
      <c r="N198" s="67">
        <v>4</v>
      </c>
      <c r="O198" s="100">
        <v>1</v>
      </c>
      <c r="P198" s="100">
        <v>1</v>
      </c>
      <c r="Q198" s="100">
        <v>1</v>
      </c>
      <c r="R198" s="100">
        <v>1</v>
      </c>
      <c r="S198" s="110" t="s">
        <v>58</v>
      </c>
      <c r="T198" s="111" t="s">
        <v>84</v>
      </c>
      <c r="U198" s="110" t="s">
        <v>781</v>
      </c>
      <c r="V198" s="110" t="s">
        <v>2</v>
      </c>
    </row>
    <row r="199" spans="1:22" ht="45" x14ac:dyDescent="0.45">
      <c r="A199" s="339"/>
      <c r="B199" s="340"/>
      <c r="C199" s="340"/>
      <c r="D199" s="342"/>
      <c r="E199" s="345"/>
      <c r="F199" s="345"/>
      <c r="G199" s="45" t="s">
        <v>735</v>
      </c>
      <c r="H199" s="325"/>
      <c r="I199" s="111" t="s">
        <v>538</v>
      </c>
      <c r="J199" s="111" t="s">
        <v>537</v>
      </c>
      <c r="K199" s="36">
        <v>4</v>
      </c>
      <c r="L199" s="66">
        <v>4</v>
      </c>
      <c r="M199" s="146" t="s">
        <v>58</v>
      </c>
      <c r="N199" s="67">
        <v>4</v>
      </c>
      <c r="O199" s="100">
        <v>1</v>
      </c>
      <c r="P199" s="100">
        <v>1</v>
      </c>
      <c r="Q199" s="100">
        <v>1</v>
      </c>
      <c r="R199" s="100">
        <v>1</v>
      </c>
      <c r="S199" s="62" t="s">
        <v>42</v>
      </c>
      <c r="T199" s="111" t="s">
        <v>84</v>
      </c>
      <c r="U199" s="110" t="s">
        <v>788</v>
      </c>
      <c r="V199" s="110" t="s">
        <v>2</v>
      </c>
    </row>
    <row r="200" spans="1:22" x14ac:dyDescent="0.45">
      <c r="A200" s="326"/>
      <c r="B200" s="326"/>
      <c r="C200" s="326"/>
      <c r="D200" s="326"/>
      <c r="E200" s="326"/>
      <c r="F200" s="326"/>
      <c r="G200" s="326"/>
      <c r="H200" s="326"/>
      <c r="I200" s="326"/>
      <c r="J200" s="326"/>
      <c r="K200" s="326"/>
      <c r="L200" s="326"/>
      <c r="M200" s="326"/>
      <c r="N200" s="326"/>
      <c r="O200" s="326"/>
      <c r="P200" s="326"/>
      <c r="Q200" s="326"/>
      <c r="R200" s="326"/>
      <c r="S200" s="326"/>
      <c r="T200" s="326"/>
      <c r="U200" s="326"/>
      <c r="V200" s="327"/>
    </row>
    <row r="201" spans="1:22" ht="45" x14ac:dyDescent="0.45">
      <c r="A201" s="328" t="s">
        <v>95</v>
      </c>
      <c r="B201" s="328" t="s">
        <v>539</v>
      </c>
      <c r="C201" s="328" t="s">
        <v>53</v>
      </c>
      <c r="D201" s="329" t="s">
        <v>578</v>
      </c>
      <c r="E201" s="59" t="s">
        <v>97</v>
      </c>
      <c r="F201" s="332" t="s">
        <v>289</v>
      </c>
      <c r="G201" s="59" t="s">
        <v>736</v>
      </c>
      <c r="H201" s="55" t="s">
        <v>99</v>
      </c>
      <c r="I201" s="55" t="s">
        <v>290</v>
      </c>
      <c r="J201" s="55" t="s">
        <v>291</v>
      </c>
      <c r="K201" s="56">
        <v>4</v>
      </c>
      <c r="L201" s="57">
        <v>4</v>
      </c>
      <c r="M201" s="146" t="s">
        <v>58</v>
      </c>
      <c r="N201" s="58">
        <v>4</v>
      </c>
      <c r="O201" s="59">
        <v>1</v>
      </c>
      <c r="P201" s="59">
        <v>1</v>
      </c>
      <c r="Q201" s="59">
        <v>1</v>
      </c>
      <c r="R201" s="96">
        <v>1</v>
      </c>
      <c r="S201" s="108" t="s">
        <v>58</v>
      </c>
      <c r="T201" s="55" t="s">
        <v>58</v>
      </c>
      <c r="U201" s="110" t="s">
        <v>292</v>
      </c>
      <c r="V201" s="110" t="s">
        <v>2</v>
      </c>
    </row>
    <row r="202" spans="1:22" ht="45" x14ac:dyDescent="0.45">
      <c r="A202" s="328"/>
      <c r="B202" s="328"/>
      <c r="C202" s="328"/>
      <c r="D202" s="330"/>
      <c r="E202" s="109" t="s">
        <v>177</v>
      </c>
      <c r="F202" s="333"/>
      <c r="G202" s="59" t="s">
        <v>737</v>
      </c>
      <c r="H202" s="110" t="s">
        <v>510</v>
      </c>
      <c r="I202" s="110" t="s">
        <v>415</v>
      </c>
      <c r="J202" s="110" t="s">
        <v>782</v>
      </c>
      <c r="K202" s="36">
        <v>4</v>
      </c>
      <c r="L202" s="61">
        <v>4</v>
      </c>
      <c r="M202" s="146" t="s">
        <v>58</v>
      </c>
      <c r="N202" s="27">
        <v>4</v>
      </c>
      <c r="O202" s="109">
        <v>1</v>
      </c>
      <c r="P202" s="109">
        <v>1</v>
      </c>
      <c r="Q202" s="109">
        <v>1</v>
      </c>
      <c r="R202" s="109">
        <v>1</v>
      </c>
      <c r="S202" s="110" t="s">
        <v>58</v>
      </c>
      <c r="T202" s="110" t="s">
        <v>59</v>
      </c>
      <c r="U202" s="110" t="s">
        <v>312</v>
      </c>
      <c r="V202" s="110" t="s">
        <v>2</v>
      </c>
    </row>
    <row r="203" spans="1:22" ht="45" x14ac:dyDescent="0.45">
      <c r="A203" s="328"/>
      <c r="B203" s="328"/>
      <c r="C203" s="328"/>
      <c r="D203" s="331"/>
      <c r="E203" s="109" t="s">
        <v>131</v>
      </c>
      <c r="F203" s="334"/>
      <c r="G203" s="59" t="s">
        <v>738</v>
      </c>
      <c r="H203" s="111" t="s">
        <v>132</v>
      </c>
      <c r="I203" s="110" t="s">
        <v>308</v>
      </c>
      <c r="J203" s="110" t="s">
        <v>309</v>
      </c>
      <c r="K203" s="36">
        <v>4</v>
      </c>
      <c r="L203" s="24">
        <v>4</v>
      </c>
      <c r="M203" s="146" t="s">
        <v>58</v>
      </c>
      <c r="N203" s="27">
        <v>4</v>
      </c>
      <c r="O203" s="109">
        <v>1</v>
      </c>
      <c r="P203" s="109">
        <v>1</v>
      </c>
      <c r="Q203" s="109">
        <v>1</v>
      </c>
      <c r="R203" s="109">
        <v>1</v>
      </c>
      <c r="S203" s="111" t="s">
        <v>58</v>
      </c>
      <c r="T203" s="110" t="s">
        <v>59</v>
      </c>
      <c r="U203" s="110" t="s">
        <v>414</v>
      </c>
      <c r="V203" s="110" t="s">
        <v>2</v>
      </c>
    </row>
    <row r="204" spans="1:22" x14ac:dyDescent="0.45">
      <c r="A204" s="312"/>
      <c r="B204" s="312"/>
      <c r="C204" s="312"/>
      <c r="D204" s="312"/>
      <c r="E204" s="312"/>
      <c r="F204" s="312"/>
      <c r="G204" s="312"/>
      <c r="H204" s="312"/>
      <c r="I204" s="312"/>
      <c r="J204" s="312"/>
      <c r="K204" s="312"/>
      <c r="L204" s="312"/>
      <c r="M204" s="312"/>
      <c r="N204" s="312"/>
      <c r="O204" s="312"/>
      <c r="P204" s="312"/>
      <c r="Q204" s="312"/>
      <c r="R204" s="312"/>
      <c r="S204" s="312"/>
      <c r="T204" s="312"/>
      <c r="U204" s="312"/>
      <c r="V204" s="313"/>
    </row>
    <row r="205" spans="1:22" ht="45" x14ac:dyDescent="0.45">
      <c r="A205" s="314" t="s">
        <v>182</v>
      </c>
      <c r="B205" s="317" t="s">
        <v>183</v>
      </c>
      <c r="C205" s="317" t="s">
        <v>184</v>
      </c>
      <c r="D205" s="317" t="s">
        <v>579</v>
      </c>
      <c r="E205" s="104" t="s">
        <v>540</v>
      </c>
      <c r="F205" s="320" t="s">
        <v>541</v>
      </c>
      <c r="G205" s="109" t="s">
        <v>739</v>
      </c>
      <c r="H205" s="105" t="s">
        <v>542</v>
      </c>
      <c r="I205" s="105" t="s">
        <v>543</v>
      </c>
      <c r="J205" s="105" t="s">
        <v>544</v>
      </c>
      <c r="K205" s="68">
        <v>4</v>
      </c>
      <c r="L205" s="61">
        <v>3</v>
      </c>
      <c r="M205" s="146">
        <v>1</v>
      </c>
      <c r="N205" s="35">
        <v>4</v>
      </c>
      <c r="O205" s="104">
        <v>1</v>
      </c>
      <c r="P205" s="104">
        <v>1</v>
      </c>
      <c r="Q205" s="104">
        <v>1</v>
      </c>
      <c r="R205" s="104">
        <v>1</v>
      </c>
      <c r="S205" s="105" t="s">
        <v>58</v>
      </c>
      <c r="T205" s="105" t="s">
        <v>84</v>
      </c>
      <c r="U205" s="105" t="s">
        <v>545</v>
      </c>
      <c r="V205" s="105" t="s">
        <v>2</v>
      </c>
    </row>
    <row r="206" spans="1:22" ht="60" x14ac:dyDescent="0.45">
      <c r="A206" s="315"/>
      <c r="B206" s="318"/>
      <c r="C206" s="318"/>
      <c r="D206" s="318"/>
      <c r="E206" s="104" t="s">
        <v>546</v>
      </c>
      <c r="F206" s="321"/>
      <c r="G206" s="109" t="s">
        <v>740</v>
      </c>
      <c r="H206" s="110" t="s">
        <v>547</v>
      </c>
      <c r="I206" s="110" t="s">
        <v>548</v>
      </c>
      <c r="J206" s="110" t="s">
        <v>549</v>
      </c>
      <c r="K206" s="36">
        <v>4</v>
      </c>
      <c r="L206" s="61">
        <v>3</v>
      </c>
      <c r="M206" s="146">
        <v>1</v>
      </c>
      <c r="N206" s="27">
        <v>4</v>
      </c>
      <c r="O206" s="109">
        <v>1</v>
      </c>
      <c r="P206" s="109">
        <v>1</v>
      </c>
      <c r="Q206" s="109">
        <v>1</v>
      </c>
      <c r="R206" s="109">
        <v>1</v>
      </c>
      <c r="S206" s="105" t="s">
        <v>58</v>
      </c>
      <c r="T206" s="110" t="s">
        <v>59</v>
      </c>
      <c r="U206" s="110" t="s">
        <v>550</v>
      </c>
      <c r="V206" s="110" t="s">
        <v>2</v>
      </c>
    </row>
    <row r="207" spans="1:22" ht="60" x14ac:dyDescent="0.45">
      <c r="A207" s="316"/>
      <c r="B207" s="319"/>
      <c r="C207" s="319"/>
      <c r="D207" s="319"/>
      <c r="E207" s="104" t="s">
        <v>551</v>
      </c>
      <c r="F207" s="322"/>
      <c r="G207" s="109" t="s">
        <v>741</v>
      </c>
      <c r="H207" s="110" t="s">
        <v>552</v>
      </c>
      <c r="I207" s="110" t="s">
        <v>553</v>
      </c>
      <c r="J207" s="110" t="s">
        <v>554</v>
      </c>
      <c r="K207" s="36">
        <v>4</v>
      </c>
      <c r="L207" s="61">
        <v>3</v>
      </c>
      <c r="M207" s="146">
        <v>1</v>
      </c>
      <c r="N207" s="27">
        <v>4</v>
      </c>
      <c r="O207" s="109">
        <v>1</v>
      </c>
      <c r="P207" s="109">
        <v>1</v>
      </c>
      <c r="Q207" s="109">
        <v>1</v>
      </c>
      <c r="R207" s="109">
        <v>1</v>
      </c>
      <c r="S207" s="110" t="s">
        <v>58</v>
      </c>
      <c r="T207" s="110" t="s">
        <v>59</v>
      </c>
      <c r="U207" s="110" t="s">
        <v>555</v>
      </c>
      <c r="V207" s="110" t="s">
        <v>2</v>
      </c>
    </row>
  </sheetData>
  <mergeCells count="303">
    <mergeCell ref="A1:V1"/>
    <mergeCell ref="A2:V2"/>
    <mergeCell ref="A3:V3"/>
    <mergeCell ref="A4:D5"/>
    <mergeCell ref="E4:F4"/>
    <mergeCell ref="G4:G5"/>
    <mergeCell ref="H4:H5"/>
    <mergeCell ref="I4:I5"/>
    <mergeCell ref="J4:J5"/>
    <mergeCell ref="K4:K5"/>
    <mergeCell ref="S4:S5"/>
    <mergeCell ref="T4:T5"/>
    <mergeCell ref="U4:U5"/>
    <mergeCell ref="V4:V5"/>
    <mergeCell ref="L5:M5"/>
    <mergeCell ref="A6:A8"/>
    <mergeCell ref="B6:B8"/>
    <mergeCell ref="C6:C8"/>
    <mergeCell ref="D6:D8"/>
    <mergeCell ref="E6:E8"/>
    <mergeCell ref="S11:S12"/>
    <mergeCell ref="A14:A15"/>
    <mergeCell ref="B14:B15"/>
    <mergeCell ref="C14:C15"/>
    <mergeCell ref="D14:D15"/>
    <mergeCell ref="F14:F15"/>
    <mergeCell ref="F6:F8"/>
    <mergeCell ref="H6:H8"/>
    <mergeCell ref="A9:K9"/>
    <mergeCell ref="A10:A12"/>
    <mergeCell ref="B10:B12"/>
    <mergeCell ref="C10:C12"/>
    <mergeCell ref="D10:D12"/>
    <mergeCell ref="E11:E12"/>
    <mergeCell ref="H11:H12"/>
    <mergeCell ref="H24:H27"/>
    <mergeCell ref="E28:E29"/>
    <mergeCell ref="F28:F29"/>
    <mergeCell ref="H28:H29"/>
    <mergeCell ref="E30:E38"/>
    <mergeCell ref="F30:F38"/>
    <mergeCell ref="H30:H38"/>
    <mergeCell ref="H17:H18"/>
    <mergeCell ref="A21:A43"/>
    <mergeCell ref="B21:B43"/>
    <mergeCell ref="C21:C43"/>
    <mergeCell ref="D21:D43"/>
    <mergeCell ref="E21:E23"/>
    <mergeCell ref="F21:F23"/>
    <mergeCell ref="H21:H23"/>
    <mergeCell ref="E24:E27"/>
    <mergeCell ref="F24:F27"/>
    <mergeCell ref="A17:A19"/>
    <mergeCell ref="B17:B19"/>
    <mergeCell ref="C17:C19"/>
    <mergeCell ref="D17:D19"/>
    <mergeCell ref="E17:E18"/>
    <mergeCell ref="F17:F18"/>
    <mergeCell ref="E40:E41"/>
    <mergeCell ref="F40:F41"/>
    <mergeCell ref="H40:H41"/>
    <mergeCell ref="A45:A47"/>
    <mergeCell ref="B45:B47"/>
    <mergeCell ref="C45:C47"/>
    <mergeCell ref="D45:D47"/>
    <mergeCell ref="E45:E47"/>
    <mergeCell ref="H45:H47"/>
    <mergeCell ref="A49:V49"/>
    <mergeCell ref="A50:V50"/>
    <mergeCell ref="A51:V51"/>
    <mergeCell ref="A52:D53"/>
    <mergeCell ref="E52:F52"/>
    <mergeCell ref="G52:G53"/>
    <mergeCell ref="H52:H53"/>
    <mergeCell ref="I52:I53"/>
    <mergeCell ref="J52:J53"/>
    <mergeCell ref="K52:K53"/>
    <mergeCell ref="T52:T53"/>
    <mergeCell ref="U52:U53"/>
    <mergeCell ref="V52:V53"/>
    <mergeCell ref="L53:M53"/>
    <mergeCell ref="S52:S53"/>
    <mergeCell ref="A54:A70"/>
    <mergeCell ref="B54:B70"/>
    <mergeCell ref="C54:C70"/>
    <mergeCell ref="D54:D70"/>
    <mergeCell ref="E55:E58"/>
    <mergeCell ref="F55:F58"/>
    <mergeCell ref="H55:H58"/>
    <mergeCell ref="E60:E61"/>
    <mergeCell ref="F60:F61"/>
    <mergeCell ref="H60:H61"/>
    <mergeCell ref="E63:E65"/>
    <mergeCell ref="F63:F65"/>
    <mergeCell ref="H63:H65"/>
    <mergeCell ref="E69:E70"/>
    <mergeCell ref="F69:F70"/>
    <mergeCell ref="H69:H70"/>
    <mergeCell ref="A71:V71"/>
    <mergeCell ref="A72:A75"/>
    <mergeCell ref="B72:B75"/>
    <mergeCell ref="C72:C75"/>
    <mergeCell ref="D72:D75"/>
    <mergeCell ref="E72:E73"/>
    <mergeCell ref="F72:F75"/>
    <mergeCell ref="H78:H82"/>
    <mergeCell ref="A85:A86"/>
    <mergeCell ref="B85:B86"/>
    <mergeCell ref="C85:C86"/>
    <mergeCell ref="D85:D86"/>
    <mergeCell ref="A88:V88"/>
    <mergeCell ref="H72:H73"/>
    <mergeCell ref="E74:E75"/>
    <mergeCell ref="H74:H75"/>
    <mergeCell ref="A76:V76"/>
    <mergeCell ref="A77:A83"/>
    <mergeCell ref="B77:B83"/>
    <mergeCell ref="C77:C83"/>
    <mergeCell ref="D77:D83"/>
    <mergeCell ref="E78:E82"/>
    <mergeCell ref="F78:F82"/>
    <mergeCell ref="A89:V89"/>
    <mergeCell ref="A90:D91"/>
    <mergeCell ref="E90:F90"/>
    <mergeCell ref="G90:G91"/>
    <mergeCell ref="H90:H91"/>
    <mergeCell ref="I90:I91"/>
    <mergeCell ref="J90:J91"/>
    <mergeCell ref="K90:K91"/>
    <mergeCell ref="S90:S91"/>
    <mergeCell ref="T90:T91"/>
    <mergeCell ref="H93:H98"/>
    <mergeCell ref="S93:S98"/>
    <mergeCell ref="I96:I98"/>
    <mergeCell ref="E99:E100"/>
    <mergeCell ref="F99:F100"/>
    <mergeCell ref="H99:H100"/>
    <mergeCell ref="U90:U91"/>
    <mergeCell ref="V90:V91"/>
    <mergeCell ref="L91:M91"/>
    <mergeCell ref="A92:V92"/>
    <mergeCell ref="A93:A100"/>
    <mergeCell ref="B93:B100"/>
    <mergeCell ref="C93:C100"/>
    <mergeCell ref="D93:D100"/>
    <mergeCell ref="E93:E98"/>
    <mergeCell ref="F93:F98"/>
    <mergeCell ref="A101:V101"/>
    <mergeCell ref="A102:A104"/>
    <mergeCell ref="B102:B104"/>
    <mergeCell ref="C102:C104"/>
    <mergeCell ref="D102:D104"/>
    <mergeCell ref="E102:E104"/>
    <mergeCell ref="F102:F104"/>
    <mergeCell ref="H102:H104"/>
    <mergeCell ref="S102:S104"/>
    <mergeCell ref="I103:I104"/>
    <mergeCell ref="F110:F111"/>
    <mergeCell ref="H110:H111"/>
    <mergeCell ref="S110:S111"/>
    <mergeCell ref="E112:E114"/>
    <mergeCell ref="F112:F114"/>
    <mergeCell ref="H112:H114"/>
    <mergeCell ref="S112:S114"/>
    <mergeCell ref="A105:V105"/>
    <mergeCell ref="A106:A119"/>
    <mergeCell ref="B106:B119"/>
    <mergeCell ref="C106:C119"/>
    <mergeCell ref="D106:D119"/>
    <mergeCell ref="E107:E108"/>
    <mergeCell ref="F107:F108"/>
    <mergeCell ref="H107:H108"/>
    <mergeCell ref="S107:S108"/>
    <mergeCell ref="E110:E111"/>
    <mergeCell ref="A120:V120"/>
    <mergeCell ref="A122:V122"/>
    <mergeCell ref="A123:A125"/>
    <mergeCell ref="B123:B125"/>
    <mergeCell ref="C123:C125"/>
    <mergeCell ref="D123:D125"/>
    <mergeCell ref="E116:E117"/>
    <mergeCell ref="F116:F117"/>
    <mergeCell ref="H116:H117"/>
    <mergeCell ref="S116:S117"/>
    <mergeCell ref="E118:E119"/>
    <mergeCell ref="F118:F119"/>
    <mergeCell ref="H118:H119"/>
    <mergeCell ref="S118:S119"/>
    <mergeCell ref="A126:V126"/>
    <mergeCell ref="A127:A129"/>
    <mergeCell ref="B127:B129"/>
    <mergeCell ref="C127:C129"/>
    <mergeCell ref="D127:D129"/>
    <mergeCell ref="E127:E129"/>
    <mergeCell ref="F127:F128"/>
    <mergeCell ref="H127:H129"/>
    <mergeCell ref="I127:I128"/>
    <mergeCell ref="S127:S129"/>
    <mergeCell ref="S134:S135"/>
    <mergeCell ref="T134:T135"/>
    <mergeCell ref="U134:U135"/>
    <mergeCell ref="V134:V135"/>
    <mergeCell ref="L135:M135"/>
    <mergeCell ref="A136:V136"/>
    <mergeCell ref="A131:V131"/>
    <mergeCell ref="A132:V132"/>
    <mergeCell ref="A133:V133"/>
    <mergeCell ref="A134:D135"/>
    <mergeCell ref="E134:F134"/>
    <mergeCell ref="G134:G135"/>
    <mergeCell ref="H134:H135"/>
    <mergeCell ref="I134:I135"/>
    <mergeCell ref="J134:J135"/>
    <mergeCell ref="K134:K135"/>
    <mergeCell ref="H138:H140"/>
    <mergeCell ref="A143:V143"/>
    <mergeCell ref="A144:A164"/>
    <mergeCell ref="B144:B164"/>
    <mergeCell ref="C144:C164"/>
    <mergeCell ref="D144:D164"/>
    <mergeCell ref="E144:E146"/>
    <mergeCell ref="F144:F146"/>
    <mergeCell ref="H144:H146"/>
    <mergeCell ref="E148:E149"/>
    <mergeCell ref="A137:A140"/>
    <mergeCell ref="B137:B140"/>
    <mergeCell ref="C137:C140"/>
    <mergeCell ref="D137:D140"/>
    <mergeCell ref="E138:E140"/>
    <mergeCell ref="F138:F140"/>
    <mergeCell ref="E157:E158"/>
    <mergeCell ref="F157:F158"/>
    <mergeCell ref="H157:H158"/>
    <mergeCell ref="E159:E164"/>
    <mergeCell ref="F159:F164"/>
    <mergeCell ref="H159:H164"/>
    <mergeCell ref="F148:F149"/>
    <mergeCell ref="H148:H149"/>
    <mergeCell ref="E150:E152"/>
    <mergeCell ref="F150:F152"/>
    <mergeCell ref="H150:H152"/>
    <mergeCell ref="E155:E156"/>
    <mergeCell ref="F155:F156"/>
    <mergeCell ref="H155:H156"/>
    <mergeCell ref="A170:V170"/>
    <mergeCell ref="A171:A173"/>
    <mergeCell ref="B171:B173"/>
    <mergeCell ref="C171:C173"/>
    <mergeCell ref="D171:D173"/>
    <mergeCell ref="E171:E173"/>
    <mergeCell ref="F171:F173"/>
    <mergeCell ref="H171:H173"/>
    <mergeCell ref="I160:I162"/>
    <mergeCell ref="A165:V165"/>
    <mergeCell ref="A166:A169"/>
    <mergeCell ref="B166:B169"/>
    <mergeCell ref="C166:C169"/>
    <mergeCell ref="D166:D169"/>
    <mergeCell ref="S178:S179"/>
    <mergeCell ref="T178:T179"/>
    <mergeCell ref="U178:U179"/>
    <mergeCell ref="V178:V179"/>
    <mergeCell ref="L179:M179"/>
    <mergeCell ref="A180:V180"/>
    <mergeCell ref="A175:V175"/>
    <mergeCell ref="A176:V176"/>
    <mergeCell ref="A177:V177"/>
    <mergeCell ref="A178:D179"/>
    <mergeCell ref="E178:F178"/>
    <mergeCell ref="G178:G179"/>
    <mergeCell ref="H178:H179"/>
    <mergeCell ref="I178:I179"/>
    <mergeCell ref="J178:J179"/>
    <mergeCell ref="K178:K179"/>
    <mergeCell ref="H181:H188"/>
    <mergeCell ref="E189:E195"/>
    <mergeCell ref="F189:F195"/>
    <mergeCell ref="H189:H195"/>
    <mergeCell ref="A197:A199"/>
    <mergeCell ref="B197:B199"/>
    <mergeCell ref="C197:C199"/>
    <mergeCell ref="D197:D199"/>
    <mergeCell ref="E197:E199"/>
    <mergeCell ref="F197:F199"/>
    <mergeCell ref="A181:A195"/>
    <mergeCell ref="B181:B195"/>
    <mergeCell ref="C181:C195"/>
    <mergeCell ref="D181:D195"/>
    <mergeCell ref="E181:E188"/>
    <mergeCell ref="F181:F188"/>
    <mergeCell ref="A204:V204"/>
    <mergeCell ref="A205:A207"/>
    <mergeCell ref="B205:B207"/>
    <mergeCell ref="C205:C207"/>
    <mergeCell ref="D205:D207"/>
    <mergeCell ref="F205:F207"/>
    <mergeCell ref="H197:H199"/>
    <mergeCell ref="A200:V200"/>
    <mergeCell ref="A201:A203"/>
    <mergeCell ref="B201:B203"/>
    <mergeCell ref="C201:C203"/>
    <mergeCell ref="D201:D203"/>
    <mergeCell ref="F201:F203"/>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DED542-8674-47D0-AE3D-12E5E3FBECEB}">
  <dimension ref="A1:AM150"/>
  <sheetViews>
    <sheetView topLeftCell="A93" zoomScale="60" zoomScaleNormal="60" workbookViewId="0">
      <selection activeCell="R46" sqref="R46"/>
    </sheetView>
  </sheetViews>
  <sheetFormatPr defaultRowHeight="14.25" x14ac:dyDescent="0.45"/>
  <cols>
    <col min="1" max="4" width="4.9296875" customWidth="1"/>
    <col min="5" max="7" width="11.796875" customWidth="1"/>
    <col min="8" max="8" width="26.19921875" customWidth="1"/>
    <col min="9" max="9" width="29.06640625" customWidth="1"/>
    <col min="10" max="10" width="25.19921875" customWidth="1"/>
    <col min="11" max="13" width="13.06640625" customWidth="1"/>
    <col min="14" max="14" width="19.59765625" customWidth="1"/>
    <col min="15" max="20" width="13.06640625" customWidth="1"/>
    <col min="21" max="21" width="23.06640625" customWidth="1"/>
    <col min="22" max="22" width="15.59765625" customWidth="1"/>
  </cols>
  <sheetData>
    <row r="1" spans="1:22" ht="44.25" customHeight="1" x14ac:dyDescent="0.45">
      <c r="A1" s="356" t="s">
        <v>936</v>
      </c>
      <c r="B1" s="356"/>
      <c r="C1" s="356"/>
      <c r="D1" s="356"/>
      <c r="E1" s="356"/>
      <c r="F1" s="356"/>
      <c r="G1" s="356"/>
      <c r="H1" s="356"/>
      <c r="I1" s="356"/>
      <c r="J1" s="356"/>
      <c r="K1" s="356"/>
      <c r="L1" s="356"/>
      <c r="M1" s="356"/>
      <c r="N1" s="356"/>
      <c r="O1" s="356"/>
      <c r="P1" s="356"/>
      <c r="Q1" s="356"/>
      <c r="R1" s="356"/>
      <c r="S1" s="356"/>
      <c r="T1" s="356"/>
      <c r="U1" s="356"/>
      <c r="V1" s="356"/>
    </row>
    <row r="2" spans="1:22" ht="28.25" customHeight="1" x14ac:dyDescent="0.45">
      <c r="A2" s="358" t="s">
        <v>991</v>
      </c>
      <c r="B2" s="358"/>
      <c r="C2" s="358"/>
      <c r="D2" s="358"/>
      <c r="E2" s="358"/>
      <c r="F2" s="358"/>
      <c r="G2" s="358"/>
      <c r="H2" s="358"/>
      <c r="I2" s="358"/>
      <c r="J2" s="358"/>
      <c r="K2" s="358"/>
      <c r="L2" s="358"/>
      <c r="M2" s="358"/>
      <c r="N2" s="358"/>
      <c r="O2" s="358"/>
      <c r="P2" s="358"/>
      <c r="Q2" s="358"/>
      <c r="R2" s="358"/>
      <c r="S2" s="358"/>
      <c r="T2" s="358"/>
      <c r="U2" s="358"/>
      <c r="V2" s="358"/>
    </row>
    <row r="3" spans="1:22" ht="42" customHeight="1" x14ac:dyDescent="0.45">
      <c r="A3" s="480" t="s">
        <v>573</v>
      </c>
      <c r="B3" s="481"/>
      <c r="C3" s="481"/>
      <c r="D3" s="482"/>
      <c r="E3" s="365" t="s">
        <v>767</v>
      </c>
      <c r="F3" s="366"/>
      <c r="G3" s="349" t="s">
        <v>587</v>
      </c>
      <c r="H3" s="367" t="s">
        <v>584</v>
      </c>
      <c r="I3" s="367" t="s">
        <v>585</v>
      </c>
      <c r="J3" s="368" t="s">
        <v>586</v>
      </c>
      <c r="K3" s="349" t="s">
        <v>16</v>
      </c>
      <c r="L3" s="103" t="s">
        <v>17</v>
      </c>
      <c r="M3" s="113" t="s">
        <v>742</v>
      </c>
      <c r="N3" s="113" t="s">
        <v>18</v>
      </c>
      <c r="O3" s="20" t="s">
        <v>19</v>
      </c>
      <c r="P3" s="20" t="s">
        <v>20</v>
      </c>
      <c r="Q3" s="20" t="s">
        <v>21</v>
      </c>
      <c r="R3" s="2" t="s">
        <v>22</v>
      </c>
      <c r="S3" s="367" t="s">
        <v>23</v>
      </c>
      <c r="T3" s="367" t="s">
        <v>24</v>
      </c>
      <c r="U3" s="367" t="s">
        <v>25</v>
      </c>
      <c r="V3" s="367" t="s">
        <v>26</v>
      </c>
    </row>
    <row r="4" spans="1:22" ht="42" customHeight="1" x14ac:dyDescent="0.45">
      <c r="A4" s="483"/>
      <c r="B4" s="484"/>
      <c r="C4" s="484"/>
      <c r="D4" s="485"/>
      <c r="E4" s="150" t="s">
        <v>27</v>
      </c>
      <c r="F4" s="150" t="s">
        <v>28</v>
      </c>
      <c r="G4" s="350"/>
      <c r="H4" s="367"/>
      <c r="I4" s="367"/>
      <c r="J4" s="368"/>
      <c r="K4" s="350"/>
      <c r="L4" s="351" t="s">
        <v>30</v>
      </c>
      <c r="M4" s="352"/>
      <c r="N4" s="150" t="s">
        <v>938</v>
      </c>
      <c r="O4" s="150" t="s">
        <v>31</v>
      </c>
      <c r="P4" s="150" t="s">
        <v>31</v>
      </c>
      <c r="Q4" s="150" t="s">
        <v>31</v>
      </c>
      <c r="R4" s="150" t="s">
        <v>31</v>
      </c>
      <c r="S4" s="367"/>
      <c r="T4" s="367"/>
      <c r="U4" s="367"/>
      <c r="V4" s="367"/>
    </row>
    <row r="5" spans="1:22" ht="75" customHeight="1" x14ac:dyDescent="0.45">
      <c r="A5" s="486" t="s">
        <v>580</v>
      </c>
      <c r="B5" s="425" t="s">
        <v>33</v>
      </c>
      <c r="C5" s="425" t="s">
        <v>34</v>
      </c>
      <c r="D5" s="425" t="s">
        <v>575</v>
      </c>
      <c r="E5" s="320" t="s">
        <v>35</v>
      </c>
      <c r="F5" s="474" t="s">
        <v>36</v>
      </c>
      <c r="G5" s="109" t="s">
        <v>588</v>
      </c>
      <c r="H5" s="335" t="s">
        <v>37</v>
      </c>
      <c r="I5" s="149" t="s">
        <v>38</v>
      </c>
      <c r="J5" s="160" t="s">
        <v>39</v>
      </c>
      <c r="K5" s="234">
        <v>1</v>
      </c>
      <c r="L5" s="235">
        <v>1</v>
      </c>
      <c r="M5" s="34" t="s">
        <v>58</v>
      </c>
      <c r="N5" s="161">
        <v>1</v>
      </c>
      <c r="O5" s="162">
        <v>0.25</v>
      </c>
      <c r="P5" s="162">
        <v>0.5</v>
      </c>
      <c r="Q5" s="162">
        <v>0.75</v>
      </c>
      <c r="R5" s="162">
        <v>1</v>
      </c>
      <c r="S5" s="62" t="s">
        <v>42</v>
      </c>
      <c r="T5" s="160" t="s">
        <v>43</v>
      </c>
      <c r="U5" s="114" t="s">
        <v>44</v>
      </c>
      <c r="V5" s="110" t="s">
        <v>45</v>
      </c>
    </row>
    <row r="6" spans="1:22" ht="100.5" customHeight="1" x14ac:dyDescent="0.45">
      <c r="A6" s="486"/>
      <c r="B6" s="425"/>
      <c r="C6" s="425"/>
      <c r="D6" s="425"/>
      <c r="E6" s="321"/>
      <c r="F6" s="474"/>
      <c r="G6" s="109" t="s">
        <v>589</v>
      </c>
      <c r="H6" s="336"/>
      <c r="I6" s="149" t="s">
        <v>46</v>
      </c>
      <c r="J6" s="160" t="s">
        <v>47</v>
      </c>
      <c r="K6" s="234">
        <v>1</v>
      </c>
      <c r="L6" s="235">
        <v>1</v>
      </c>
      <c r="M6" s="135" t="s">
        <v>58</v>
      </c>
      <c r="N6" s="161">
        <v>1</v>
      </c>
      <c r="O6" s="162">
        <v>0.25</v>
      </c>
      <c r="P6" s="162">
        <v>0.5</v>
      </c>
      <c r="Q6" s="162">
        <v>0.75</v>
      </c>
      <c r="R6" s="162">
        <v>1</v>
      </c>
      <c r="S6" s="110" t="s">
        <v>58</v>
      </c>
      <c r="T6" s="160">
        <v>3</v>
      </c>
      <c r="U6" s="114" t="s">
        <v>48</v>
      </c>
      <c r="V6" s="105" t="s">
        <v>45</v>
      </c>
    </row>
    <row r="7" spans="1:22" ht="116.65" customHeight="1" x14ac:dyDescent="0.45">
      <c r="A7" s="486"/>
      <c r="B7" s="425"/>
      <c r="C7" s="425"/>
      <c r="D7" s="425"/>
      <c r="E7" s="322"/>
      <c r="F7" s="474"/>
      <c r="G7" s="109" t="s">
        <v>590</v>
      </c>
      <c r="H7" s="336"/>
      <c r="I7" s="114" t="s">
        <v>49</v>
      </c>
      <c r="J7" s="160" t="s">
        <v>49</v>
      </c>
      <c r="K7" s="234">
        <v>1</v>
      </c>
      <c r="L7" s="235">
        <v>1</v>
      </c>
      <c r="M7" s="135" t="s">
        <v>58</v>
      </c>
      <c r="N7" s="161">
        <v>1</v>
      </c>
      <c r="O7" s="162">
        <v>0.25</v>
      </c>
      <c r="P7" s="162">
        <v>0.5</v>
      </c>
      <c r="Q7" s="162">
        <v>0.75</v>
      </c>
      <c r="R7" s="162">
        <v>1</v>
      </c>
      <c r="S7" s="62" t="s">
        <v>42</v>
      </c>
      <c r="T7" s="160" t="s">
        <v>43</v>
      </c>
      <c r="U7" s="114" t="s">
        <v>50</v>
      </c>
      <c r="V7" s="105" t="s">
        <v>45</v>
      </c>
    </row>
    <row r="8" spans="1:22" ht="115.15" customHeight="1" x14ac:dyDescent="0.45">
      <c r="A8" s="486"/>
      <c r="B8" s="425"/>
      <c r="C8" s="425"/>
      <c r="D8" s="425"/>
      <c r="E8" s="337" t="s">
        <v>519</v>
      </c>
      <c r="F8" s="337" t="s">
        <v>520</v>
      </c>
      <c r="G8" s="60" t="s">
        <v>591</v>
      </c>
      <c r="H8" s="336"/>
      <c r="I8" s="110" t="s">
        <v>743</v>
      </c>
      <c r="J8" s="110" t="s">
        <v>949</v>
      </c>
      <c r="K8" s="36">
        <v>294</v>
      </c>
      <c r="L8" s="61">
        <v>294</v>
      </c>
      <c r="M8" s="61" t="s">
        <v>58</v>
      </c>
      <c r="N8" s="27" t="s">
        <v>950</v>
      </c>
      <c r="O8" s="109" t="s">
        <v>58</v>
      </c>
      <c r="P8" s="109" t="s">
        <v>58</v>
      </c>
      <c r="Q8" s="109" t="s">
        <v>58</v>
      </c>
      <c r="R8" s="109">
        <v>294</v>
      </c>
      <c r="S8" s="62" t="s">
        <v>42</v>
      </c>
      <c r="T8" s="110" t="s">
        <v>521</v>
      </c>
      <c r="U8" s="110" t="s">
        <v>522</v>
      </c>
      <c r="V8" s="110" t="s">
        <v>2</v>
      </c>
    </row>
    <row r="9" spans="1:22" ht="75" customHeight="1" x14ac:dyDescent="0.45">
      <c r="A9" s="486"/>
      <c r="B9" s="425"/>
      <c r="C9" s="425"/>
      <c r="D9" s="425"/>
      <c r="E9" s="338"/>
      <c r="F9" s="338"/>
      <c r="G9" s="60" t="s">
        <v>592</v>
      </c>
      <c r="H9" s="336"/>
      <c r="I9" s="110" t="s">
        <v>892</v>
      </c>
      <c r="J9" s="110" t="s">
        <v>955</v>
      </c>
      <c r="K9" s="36">
        <v>78</v>
      </c>
      <c r="L9" s="61">
        <v>0</v>
      </c>
      <c r="M9" s="61">
        <v>78</v>
      </c>
      <c r="N9" s="27" t="s">
        <v>958</v>
      </c>
      <c r="O9" s="109" t="s">
        <v>58</v>
      </c>
      <c r="P9" s="109" t="s">
        <v>58</v>
      </c>
      <c r="Q9" s="109" t="s">
        <v>58</v>
      </c>
      <c r="R9" s="109">
        <v>78</v>
      </c>
      <c r="S9" s="62" t="s">
        <v>42</v>
      </c>
      <c r="T9" s="110" t="s">
        <v>533</v>
      </c>
      <c r="U9" s="110" t="s">
        <v>522</v>
      </c>
      <c r="V9" s="110" t="s">
        <v>2</v>
      </c>
    </row>
    <row r="10" spans="1:22" ht="75" customHeight="1" x14ac:dyDescent="0.45">
      <c r="A10" s="486"/>
      <c r="B10" s="425"/>
      <c r="C10" s="425"/>
      <c r="D10" s="425"/>
      <c r="E10" s="338"/>
      <c r="F10" s="338"/>
      <c r="G10" s="60" t="s">
        <v>593</v>
      </c>
      <c r="H10" s="336"/>
      <c r="I10" s="110" t="s">
        <v>882</v>
      </c>
      <c r="J10" s="110" t="s">
        <v>949</v>
      </c>
      <c r="K10" s="36">
        <v>292</v>
      </c>
      <c r="L10" s="61">
        <v>149</v>
      </c>
      <c r="M10" s="61">
        <f>292-149</f>
        <v>143</v>
      </c>
      <c r="N10" s="27" t="s">
        <v>977</v>
      </c>
      <c r="O10" s="109" t="s">
        <v>58</v>
      </c>
      <c r="P10" s="109" t="s">
        <v>58</v>
      </c>
      <c r="Q10" s="109" t="s">
        <v>58</v>
      </c>
      <c r="R10" s="109">
        <v>143</v>
      </c>
      <c r="S10" s="62" t="s">
        <v>42</v>
      </c>
      <c r="T10" s="110" t="s">
        <v>532</v>
      </c>
      <c r="U10" s="110" t="s">
        <v>522</v>
      </c>
      <c r="V10" s="110" t="s">
        <v>2</v>
      </c>
    </row>
    <row r="11" spans="1:22" ht="90" customHeight="1" x14ac:dyDescent="0.45">
      <c r="A11" s="486"/>
      <c r="B11" s="425"/>
      <c r="C11" s="425"/>
      <c r="D11" s="425"/>
      <c r="E11" s="338"/>
      <c r="F11" s="338"/>
      <c r="G11" s="60" t="s">
        <v>594</v>
      </c>
      <c r="H11" s="336"/>
      <c r="I11" s="110" t="s">
        <v>992</v>
      </c>
      <c r="J11" s="110" t="s">
        <v>994</v>
      </c>
      <c r="K11" s="46">
        <v>1</v>
      </c>
      <c r="L11" s="61" t="s">
        <v>935</v>
      </c>
      <c r="M11" s="61" t="s">
        <v>935</v>
      </c>
      <c r="N11" s="48" t="s">
        <v>993</v>
      </c>
      <c r="O11" s="109" t="s">
        <v>58</v>
      </c>
      <c r="P11" s="109" t="s">
        <v>58</v>
      </c>
      <c r="Q11" s="109" t="s">
        <v>58</v>
      </c>
      <c r="R11" s="49">
        <v>1</v>
      </c>
      <c r="S11" s="62" t="s">
        <v>42</v>
      </c>
      <c r="T11" s="110" t="s">
        <v>524</v>
      </c>
      <c r="U11" s="110" t="s">
        <v>522</v>
      </c>
      <c r="V11" s="110" t="s">
        <v>2</v>
      </c>
    </row>
    <row r="12" spans="1:22" ht="75" customHeight="1" x14ac:dyDescent="0.45">
      <c r="A12" s="486"/>
      <c r="B12" s="425"/>
      <c r="C12" s="425"/>
      <c r="D12" s="425"/>
      <c r="E12" s="338"/>
      <c r="F12" s="338"/>
      <c r="G12" s="60" t="s">
        <v>595</v>
      </c>
      <c r="H12" s="336"/>
      <c r="I12" s="110" t="s">
        <v>995</v>
      </c>
      <c r="J12" s="110" t="s">
        <v>996</v>
      </c>
      <c r="K12" s="46">
        <v>1</v>
      </c>
      <c r="L12" s="61" t="s">
        <v>935</v>
      </c>
      <c r="M12" s="61" t="s">
        <v>935</v>
      </c>
      <c r="N12" s="48" t="s">
        <v>997</v>
      </c>
      <c r="O12" s="109" t="s">
        <v>58</v>
      </c>
      <c r="P12" s="109" t="s">
        <v>58</v>
      </c>
      <c r="Q12" s="109" t="s">
        <v>58</v>
      </c>
      <c r="R12" s="49">
        <v>1</v>
      </c>
      <c r="S12" s="62" t="s">
        <v>42</v>
      </c>
      <c r="T12" s="203" t="s">
        <v>528</v>
      </c>
      <c r="U12" s="110" t="s">
        <v>522</v>
      </c>
      <c r="V12" s="110" t="s">
        <v>2</v>
      </c>
    </row>
    <row r="13" spans="1:22" ht="90" customHeight="1" x14ac:dyDescent="0.45">
      <c r="A13" s="486"/>
      <c r="B13" s="425"/>
      <c r="C13" s="425"/>
      <c r="D13" s="425"/>
      <c r="E13" s="338"/>
      <c r="F13" s="338"/>
      <c r="G13" s="60" t="s">
        <v>603</v>
      </c>
      <c r="H13" s="336"/>
      <c r="I13" s="52" t="s">
        <v>750</v>
      </c>
      <c r="J13" s="110" t="s">
        <v>963</v>
      </c>
      <c r="K13" s="46">
        <v>1</v>
      </c>
      <c r="L13" s="61" t="s">
        <v>935</v>
      </c>
      <c r="M13" s="61" t="s">
        <v>935</v>
      </c>
      <c r="N13" s="63" t="s">
        <v>998</v>
      </c>
      <c r="O13" s="109" t="s">
        <v>58</v>
      </c>
      <c r="P13" s="109" t="s">
        <v>58</v>
      </c>
      <c r="Q13" s="109" t="s">
        <v>58</v>
      </c>
      <c r="R13" s="49">
        <v>1</v>
      </c>
      <c r="S13" s="62" t="s">
        <v>42</v>
      </c>
      <c r="T13" s="110" t="s">
        <v>525</v>
      </c>
      <c r="U13" s="110" t="s">
        <v>522</v>
      </c>
      <c r="V13" s="110" t="s">
        <v>2</v>
      </c>
    </row>
    <row r="14" spans="1:22" ht="105" customHeight="1" x14ac:dyDescent="0.45">
      <c r="A14" s="486"/>
      <c r="B14" s="425"/>
      <c r="C14" s="425"/>
      <c r="D14" s="425"/>
      <c r="E14" s="338"/>
      <c r="F14" s="338"/>
      <c r="G14" s="60" t="s">
        <v>604</v>
      </c>
      <c r="H14" s="336"/>
      <c r="I14" s="110" t="s">
        <v>999</v>
      </c>
      <c r="J14" s="110" t="s">
        <v>1000</v>
      </c>
      <c r="K14" s="46">
        <v>1</v>
      </c>
      <c r="L14" s="61" t="s">
        <v>935</v>
      </c>
      <c r="M14" s="61" t="s">
        <v>935</v>
      </c>
      <c r="N14" s="63" t="s">
        <v>1003</v>
      </c>
      <c r="O14" s="109" t="s">
        <v>58</v>
      </c>
      <c r="P14" s="109" t="s">
        <v>58</v>
      </c>
      <c r="Q14" s="109" t="s">
        <v>58</v>
      </c>
      <c r="R14" s="49">
        <v>1</v>
      </c>
      <c r="S14" s="62" t="s">
        <v>42</v>
      </c>
      <c r="T14" s="110" t="s">
        <v>523</v>
      </c>
      <c r="U14" s="110" t="s">
        <v>522</v>
      </c>
      <c r="V14" s="110" t="s">
        <v>2</v>
      </c>
    </row>
    <row r="15" spans="1:22" ht="135" customHeight="1" x14ac:dyDescent="0.45">
      <c r="A15" s="486"/>
      <c r="B15" s="425"/>
      <c r="C15" s="425"/>
      <c r="D15" s="425"/>
      <c r="E15" s="338"/>
      <c r="F15" s="338"/>
      <c r="G15" s="60" t="s">
        <v>605</v>
      </c>
      <c r="H15" s="336"/>
      <c r="I15" s="105" t="s">
        <v>1001</v>
      </c>
      <c r="J15" s="50" t="s">
        <v>1002</v>
      </c>
      <c r="K15" s="46">
        <v>1</v>
      </c>
      <c r="L15" s="61" t="s">
        <v>935</v>
      </c>
      <c r="M15" s="61" t="s">
        <v>935</v>
      </c>
      <c r="N15" s="63" t="s">
        <v>1004</v>
      </c>
      <c r="O15" s="109" t="s">
        <v>58</v>
      </c>
      <c r="P15" s="109" t="s">
        <v>58</v>
      </c>
      <c r="Q15" s="109" t="s">
        <v>58</v>
      </c>
      <c r="R15" s="49">
        <v>1</v>
      </c>
      <c r="S15" s="62" t="s">
        <v>42</v>
      </c>
      <c r="T15" s="105" t="s">
        <v>532</v>
      </c>
      <c r="U15" s="110" t="s">
        <v>522</v>
      </c>
      <c r="V15" s="110" t="s">
        <v>2</v>
      </c>
    </row>
    <row r="16" spans="1:22" ht="120" customHeight="1" x14ac:dyDescent="0.45">
      <c r="A16" s="486"/>
      <c r="B16" s="425"/>
      <c r="C16" s="425"/>
      <c r="D16" s="425"/>
      <c r="E16" s="338"/>
      <c r="F16" s="338"/>
      <c r="G16" s="60" t="s">
        <v>922</v>
      </c>
      <c r="H16" s="336"/>
      <c r="I16" s="105" t="s">
        <v>1005</v>
      </c>
      <c r="J16" s="50" t="s">
        <v>1006</v>
      </c>
      <c r="K16" s="46">
        <v>1</v>
      </c>
      <c r="L16" s="61" t="s">
        <v>935</v>
      </c>
      <c r="M16" s="61" t="s">
        <v>935</v>
      </c>
      <c r="N16" s="63" t="s">
        <v>1007</v>
      </c>
      <c r="O16" s="109" t="s">
        <v>58</v>
      </c>
      <c r="P16" s="109" t="s">
        <v>58</v>
      </c>
      <c r="Q16" s="109" t="s">
        <v>58</v>
      </c>
      <c r="R16" s="49">
        <v>1</v>
      </c>
      <c r="S16" s="62" t="s">
        <v>42</v>
      </c>
      <c r="T16" s="105" t="s">
        <v>42</v>
      </c>
      <c r="U16" s="110" t="s">
        <v>522</v>
      </c>
      <c r="V16" s="110" t="s">
        <v>2</v>
      </c>
    </row>
    <row r="17" spans="1:22" ht="75" customHeight="1" x14ac:dyDescent="0.45">
      <c r="A17" s="486"/>
      <c r="B17" s="425"/>
      <c r="C17" s="425"/>
      <c r="D17" s="425"/>
      <c r="E17" s="338"/>
      <c r="F17" s="338"/>
      <c r="G17" s="60" t="s">
        <v>923</v>
      </c>
      <c r="H17" s="336"/>
      <c r="I17" s="50" t="s">
        <v>1008</v>
      </c>
      <c r="J17" s="50" t="s">
        <v>1009</v>
      </c>
      <c r="K17" s="46">
        <v>1</v>
      </c>
      <c r="L17" s="61" t="s">
        <v>935</v>
      </c>
      <c r="M17" s="61" t="s">
        <v>935</v>
      </c>
      <c r="N17" s="48" t="s">
        <v>1010</v>
      </c>
      <c r="O17" s="109" t="s">
        <v>58</v>
      </c>
      <c r="P17" s="109" t="s">
        <v>58</v>
      </c>
      <c r="Q17" s="109" t="s">
        <v>58</v>
      </c>
      <c r="R17" s="49">
        <v>1</v>
      </c>
      <c r="S17" s="62" t="s">
        <v>42</v>
      </c>
      <c r="T17" s="105" t="s">
        <v>525</v>
      </c>
      <c r="U17" s="110" t="s">
        <v>522</v>
      </c>
      <c r="V17" s="110" t="s">
        <v>2</v>
      </c>
    </row>
    <row r="18" spans="1:22" ht="75" customHeight="1" x14ac:dyDescent="0.45">
      <c r="A18" s="486"/>
      <c r="B18" s="425"/>
      <c r="C18" s="425"/>
      <c r="D18" s="425"/>
      <c r="E18" s="337" t="s">
        <v>530</v>
      </c>
      <c r="F18" s="337" t="s">
        <v>186</v>
      </c>
      <c r="G18" s="60" t="s">
        <v>596</v>
      </c>
      <c r="H18" s="335" t="s">
        <v>531</v>
      </c>
      <c r="I18" s="110" t="s">
        <v>976</v>
      </c>
      <c r="J18" s="105" t="s">
        <v>981</v>
      </c>
      <c r="K18" s="133">
        <v>1</v>
      </c>
      <c r="L18" s="61" t="s">
        <v>935</v>
      </c>
      <c r="M18" s="61" t="s">
        <v>935</v>
      </c>
      <c r="N18" s="63" t="s">
        <v>978</v>
      </c>
      <c r="O18" s="109" t="s">
        <v>58</v>
      </c>
      <c r="P18" s="109" t="s">
        <v>58</v>
      </c>
      <c r="Q18" s="109" t="s">
        <v>58</v>
      </c>
      <c r="R18" s="49">
        <v>1</v>
      </c>
      <c r="S18" s="62" t="s">
        <v>42</v>
      </c>
      <c r="T18" s="105" t="s">
        <v>523</v>
      </c>
      <c r="U18" s="110" t="s">
        <v>522</v>
      </c>
      <c r="V18" s="105" t="s">
        <v>2</v>
      </c>
    </row>
    <row r="19" spans="1:22" ht="75" customHeight="1" x14ac:dyDescent="0.45">
      <c r="A19" s="486"/>
      <c r="B19" s="425"/>
      <c r="C19" s="425"/>
      <c r="D19" s="425"/>
      <c r="E19" s="338"/>
      <c r="F19" s="338"/>
      <c r="G19" s="60" t="s">
        <v>597</v>
      </c>
      <c r="H19" s="336"/>
      <c r="I19" s="105" t="s">
        <v>975</v>
      </c>
      <c r="J19" s="105" t="s">
        <v>982</v>
      </c>
      <c r="K19" s="46">
        <v>1</v>
      </c>
      <c r="L19" s="61" t="s">
        <v>935</v>
      </c>
      <c r="M19" s="61" t="s">
        <v>935</v>
      </c>
      <c r="N19" s="63" t="s">
        <v>979</v>
      </c>
      <c r="O19" s="109" t="s">
        <v>58</v>
      </c>
      <c r="P19" s="109" t="s">
        <v>58</v>
      </c>
      <c r="Q19" s="109" t="s">
        <v>58</v>
      </c>
      <c r="R19" s="49">
        <v>1</v>
      </c>
      <c r="S19" s="62" t="s">
        <v>42</v>
      </c>
      <c r="T19" s="105" t="s">
        <v>528</v>
      </c>
      <c r="U19" s="110" t="s">
        <v>522</v>
      </c>
      <c r="V19" s="110" t="s">
        <v>2</v>
      </c>
    </row>
    <row r="20" spans="1:22" ht="75" customHeight="1" x14ac:dyDescent="0.45">
      <c r="A20" s="486"/>
      <c r="B20" s="425"/>
      <c r="C20" s="425"/>
      <c r="D20" s="425"/>
      <c r="E20" s="338"/>
      <c r="F20" s="338"/>
      <c r="G20" s="60" t="s">
        <v>598</v>
      </c>
      <c r="H20" s="336"/>
      <c r="I20" s="105" t="s">
        <v>974</v>
      </c>
      <c r="J20" s="105" t="s">
        <v>983</v>
      </c>
      <c r="K20" s="46">
        <v>1</v>
      </c>
      <c r="L20" s="61" t="s">
        <v>935</v>
      </c>
      <c r="M20" s="61" t="s">
        <v>935</v>
      </c>
      <c r="N20" s="63" t="s">
        <v>978</v>
      </c>
      <c r="O20" s="109" t="s">
        <v>58</v>
      </c>
      <c r="P20" s="109" t="s">
        <v>58</v>
      </c>
      <c r="Q20" s="109" t="s">
        <v>58</v>
      </c>
      <c r="R20" s="49">
        <v>1</v>
      </c>
      <c r="S20" s="62" t="s">
        <v>42</v>
      </c>
      <c r="T20" s="105" t="s">
        <v>532</v>
      </c>
      <c r="U20" s="110" t="s">
        <v>522</v>
      </c>
      <c r="V20" s="110" t="s">
        <v>2</v>
      </c>
    </row>
    <row r="21" spans="1:22" ht="75" customHeight="1" x14ac:dyDescent="0.45">
      <c r="A21" s="486"/>
      <c r="B21" s="425"/>
      <c r="C21" s="425"/>
      <c r="D21" s="425"/>
      <c r="E21" s="338"/>
      <c r="F21" s="338"/>
      <c r="G21" s="60" t="s">
        <v>599</v>
      </c>
      <c r="H21" s="336"/>
      <c r="I21" s="105" t="s">
        <v>973</v>
      </c>
      <c r="J21" s="105" t="s">
        <v>984</v>
      </c>
      <c r="K21" s="46">
        <v>1</v>
      </c>
      <c r="L21" s="61" t="s">
        <v>935</v>
      </c>
      <c r="M21" s="61" t="s">
        <v>935</v>
      </c>
      <c r="N21" s="63" t="s">
        <v>978</v>
      </c>
      <c r="O21" s="109" t="s">
        <v>58</v>
      </c>
      <c r="P21" s="109" t="s">
        <v>58</v>
      </c>
      <c r="Q21" s="109" t="s">
        <v>58</v>
      </c>
      <c r="R21" s="49">
        <v>1</v>
      </c>
      <c r="S21" s="62" t="s">
        <v>42</v>
      </c>
      <c r="T21" s="105" t="s">
        <v>521</v>
      </c>
      <c r="U21" s="110" t="s">
        <v>522</v>
      </c>
      <c r="V21" s="110" t="s">
        <v>2</v>
      </c>
    </row>
    <row r="22" spans="1:22" ht="75" customHeight="1" x14ac:dyDescent="0.45">
      <c r="A22" s="486"/>
      <c r="B22" s="425"/>
      <c r="C22" s="425"/>
      <c r="D22" s="425"/>
      <c r="E22" s="338"/>
      <c r="F22" s="338"/>
      <c r="G22" s="60" t="s">
        <v>600</v>
      </c>
      <c r="H22" s="336"/>
      <c r="I22" s="105" t="s">
        <v>972</v>
      </c>
      <c r="J22" s="105" t="s">
        <v>985</v>
      </c>
      <c r="K22" s="46">
        <v>1</v>
      </c>
      <c r="L22" s="61" t="s">
        <v>935</v>
      </c>
      <c r="M22" s="61" t="s">
        <v>935</v>
      </c>
      <c r="N22" s="63" t="s">
        <v>978</v>
      </c>
      <c r="O22" s="109" t="s">
        <v>58</v>
      </c>
      <c r="P22" s="109" t="s">
        <v>58</v>
      </c>
      <c r="Q22" s="109" t="s">
        <v>58</v>
      </c>
      <c r="R22" s="49">
        <v>1</v>
      </c>
      <c r="S22" s="62" t="s">
        <v>42</v>
      </c>
      <c r="T22" s="105" t="s">
        <v>533</v>
      </c>
      <c r="U22" s="110" t="s">
        <v>522</v>
      </c>
      <c r="V22" s="110" t="s">
        <v>2</v>
      </c>
    </row>
    <row r="23" spans="1:22" ht="75" customHeight="1" x14ac:dyDescent="0.45">
      <c r="A23" s="486"/>
      <c r="B23" s="425"/>
      <c r="C23" s="425"/>
      <c r="D23" s="425"/>
      <c r="E23" s="338"/>
      <c r="F23" s="338"/>
      <c r="G23" s="60" t="s">
        <v>601</v>
      </c>
      <c r="H23" s="336"/>
      <c r="I23" s="105" t="s">
        <v>970</v>
      </c>
      <c r="J23" s="105" t="s">
        <v>986</v>
      </c>
      <c r="K23" s="46">
        <v>1</v>
      </c>
      <c r="L23" s="61" t="s">
        <v>935</v>
      </c>
      <c r="M23" s="61" t="s">
        <v>935</v>
      </c>
      <c r="N23" s="63" t="s">
        <v>978</v>
      </c>
      <c r="O23" s="109" t="s">
        <v>58</v>
      </c>
      <c r="P23" s="109" t="s">
        <v>58</v>
      </c>
      <c r="Q23" s="109" t="s">
        <v>58</v>
      </c>
      <c r="R23" s="49">
        <v>1</v>
      </c>
      <c r="S23" s="62" t="s">
        <v>42</v>
      </c>
      <c r="T23" s="105" t="s">
        <v>524</v>
      </c>
      <c r="U23" s="110" t="s">
        <v>522</v>
      </c>
      <c r="V23" s="110" t="s">
        <v>2</v>
      </c>
    </row>
    <row r="24" spans="1:22" ht="75.400000000000006" customHeight="1" x14ac:dyDescent="0.45">
      <c r="A24" s="486"/>
      <c r="B24" s="425"/>
      <c r="C24" s="425"/>
      <c r="D24" s="425"/>
      <c r="E24" s="338"/>
      <c r="F24" s="338"/>
      <c r="G24" s="60" t="s">
        <v>602</v>
      </c>
      <c r="H24" s="336"/>
      <c r="I24" s="105" t="s">
        <v>971</v>
      </c>
      <c r="J24" s="105" t="s">
        <v>987</v>
      </c>
      <c r="K24" s="46">
        <v>1</v>
      </c>
      <c r="L24" s="61" t="s">
        <v>935</v>
      </c>
      <c r="M24" s="61" t="s">
        <v>935</v>
      </c>
      <c r="N24" s="63" t="s">
        <v>978</v>
      </c>
      <c r="O24" s="109" t="s">
        <v>58</v>
      </c>
      <c r="P24" s="109" t="s">
        <v>58</v>
      </c>
      <c r="Q24" s="49">
        <v>0.8</v>
      </c>
      <c r="R24" s="49">
        <v>1</v>
      </c>
      <c r="S24" s="62" t="s">
        <v>42</v>
      </c>
      <c r="T24" s="105" t="s">
        <v>525</v>
      </c>
      <c r="U24" s="110" t="s">
        <v>522</v>
      </c>
      <c r="V24" s="110" t="s">
        <v>2</v>
      </c>
    </row>
    <row r="25" spans="1:22" ht="100.15" customHeight="1" x14ac:dyDescent="0.45">
      <c r="A25" s="486"/>
      <c r="B25" s="425"/>
      <c r="C25" s="425"/>
      <c r="D25" s="425"/>
      <c r="E25" s="337" t="s">
        <v>324</v>
      </c>
      <c r="F25" s="429" t="s">
        <v>186</v>
      </c>
      <c r="G25" s="60" t="s">
        <v>662</v>
      </c>
      <c r="H25" s="335" t="s">
        <v>325</v>
      </c>
      <c r="I25" s="110" t="s">
        <v>326</v>
      </c>
      <c r="J25" s="143" t="s">
        <v>894</v>
      </c>
      <c r="K25" s="23">
        <v>407</v>
      </c>
      <c r="L25" s="24">
        <v>407</v>
      </c>
      <c r="M25" s="135" t="s">
        <v>58</v>
      </c>
      <c r="N25" s="35">
        <v>407</v>
      </c>
      <c r="O25" s="104">
        <v>407</v>
      </c>
      <c r="P25" s="104">
        <v>407</v>
      </c>
      <c r="Q25" s="109">
        <v>407</v>
      </c>
      <c r="R25" s="109">
        <v>407</v>
      </c>
      <c r="S25" s="487" t="s">
        <v>988</v>
      </c>
      <c r="T25" s="110" t="s">
        <v>327</v>
      </c>
      <c r="U25" s="110" t="s">
        <v>328</v>
      </c>
      <c r="V25" s="143" t="s">
        <v>329</v>
      </c>
    </row>
    <row r="26" spans="1:22" ht="127.15" customHeight="1" x14ac:dyDescent="0.45">
      <c r="A26" s="486"/>
      <c r="B26" s="425"/>
      <c r="C26" s="425"/>
      <c r="D26" s="425"/>
      <c r="E26" s="338"/>
      <c r="F26" s="429"/>
      <c r="G26" s="60" t="s">
        <v>663</v>
      </c>
      <c r="H26" s="336"/>
      <c r="I26" s="143" t="s">
        <v>330</v>
      </c>
      <c r="J26" s="22" t="s">
        <v>895</v>
      </c>
      <c r="K26" s="23">
        <v>16</v>
      </c>
      <c r="L26" s="29">
        <v>16</v>
      </c>
      <c r="M26" s="135" t="s">
        <v>58</v>
      </c>
      <c r="N26" s="30">
        <v>16</v>
      </c>
      <c r="O26" s="260">
        <v>4</v>
      </c>
      <c r="P26" s="31">
        <v>4</v>
      </c>
      <c r="Q26" s="31">
        <v>4</v>
      </c>
      <c r="R26" s="31">
        <v>4</v>
      </c>
      <c r="S26" s="488"/>
      <c r="T26" s="110" t="s">
        <v>331</v>
      </c>
      <c r="U26" s="25" t="s">
        <v>332</v>
      </c>
      <c r="V26" s="266" t="s">
        <v>3</v>
      </c>
    </row>
    <row r="27" spans="1:22" ht="98.25" customHeight="1" x14ac:dyDescent="0.45">
      <c r="A27" s="486"/>
      <c r="B27" s="425"/>
      <c r="C27" s="425"/>
      <c r="D27" s="425"/>
      <c r="E27" s="338"/>
      <c r="F27" s="429"/>
      <c r="G27" s="60" t="s">
        <v>664</v>
      </c>
      <c r="H27" s="336"/>
      <c r="I27" s="110" t="s">
        <v>333</v>
      </c>
      <c r="J27" s="26" t="s">
        <v>896</v>
      </c>
      <c r="K27" s="23">
        <v>12</v>
      </c>
      <c r="L27" s="29">
        <v>12</v>
      </c>
      <c r="M27" s="135" t="s">
        <v>58</v>
      </c>
      <c r="N27" s="206">
        <v>12</v>
      </c>
      <c r="O27" s="31">
        <v>3</v>
      </c>
      <c r="P27" s="31">
        <v>3</v>
      </c>
      <c r="Q27" s="31">
        <v>3</v>
      </c>
      <c r="R27" s="31">
        <v>3</v>
      </c>
      <c r="S27" s="488"/>
      <c r="T27" s="110" t="s">
        <v>331</v>
      </c>
      <c r="U27" s="110" t="s">
        <v>335</v>
      </c>
      <c r="V27" s="105" t="s">
        <v>329</v>
      </c>
    </row>
    <row r="28" spans="1:22" ht="98.25" customHeight="1" x14ac:dyDescent="0.45">
      <c r="A28" s="486"/>
      <c r="B28" s="425"/>
      <c r="C28" s="425"/>
      <c r="D28" s="425"/>
      <c r="E28" s="338"/>
      <c r="F28" s="429"/>
      <c r="G28" s="60" t="s">
        <v>665</v>
      </c>
      <c r="H28" s="336"/>
      <c r="I28" s="335" t="s">
        <v>336</v>
      </c>
      <c r="J28" s="26" t="s">
        <v>897</v>
      </c>
      <c r="K28" s="23">
        <v>49</v>
      </c>
      <c r="L28" s="29">
        <v>49</v>
      </c>
      <c r="M28" s="135" t="s">
        <v>58</v>
      </c>
      <c r="N28" s="206">
        <v>49</v>
      </c>
      <c r="O28" s="31">
        <v>49</v>
      </c>
      <c r="P28" s="31">
        <v>49</v>
      </c>
      <c r="Q28" s="31">
        <v>49</v>
      </c>
      <c r="R28" s="31">
        <v>49</v>
      </c>
      <c r="S28" s="488"/>
      <c r="T28" s="110" t="s">
        <v>331</v>
      </c>
      <c r="U28" s="110" t="s">
        <v>337</v>
      </c>
      <c r="V28" s="110" t="s">
        <v>329</v>
      </c>
    </row>
    <row r="29" spans="1:22" ht="86.65" customHeight="1" x14ac:dyDescent="0.45">
      <c r="A29" s="486"/>
      <c r="B29" s="425"/>
      <c r="C29" s="425"/>
      <c r="D29" s="425"/>
      <c r="E29" s="338"/>
      <c r="F29" s="429"/>
      <c r="G29" s="60" t="s">
        <v>666</v>
      </c>
      <c r="H29" s="336"/>
      <c r="I29" s="336"/>
      <c r="J29" s="26" t="s">
        <v>898</v>
      </c>
      <c r="K29" s="267">
        <v>12</v>
      </c>
      <c r="L29" s="268">
        <v>12</v>
      </c>
      <c r="M29" s="29" t="s">
        <v>58</v>
      </c>
      <c r="N29" s="269">
        <v>12</v>
      </c>
      <c r="O29" s="270">
        <v>3</v>
      </c>
      <c r="P29" s="270">
        <v>3</v>
      </c>
      <c r="Q29" s="270">
        <v>3</v>
      </c>
      <c r="R29" s="270">
        <v>3</v>
      </c>
      <c r="S29" s="488"/>
      <c r="T29" s="110" t="s">
        <v>331</v>
      </c>
      <c r="U29" s="110" t="s">
        <v>899</v>
      </c>
      <c r="V29" s="110" t="s">
        <v>329</v>
      </c>
    </row>
    <row r="30" spans="1:22" ht="89.25" customHeight="1" x14ac:dyDescent="0.45">
      <c r="A30" s="486"/>
      <c r="B30" s="425"/>
      <c r="C30" s="425"/>
      <c r="D30" s="425"/>
      <c r="E30" s="420"/>
      <c r="F30" s="429"/>
      <c r="G30" s="60" t="s">
        <v>667</v>
      </c>
      <c r="H30" s="375"/>
      <c r="I30" s="375"/>
      <c r="J30" s="26" t="s">
        <v>900</v>
      </c>
      <c r="K30" s="267">
        <v>16</v>
      </c>
      <c r="L30" s="29">
        <v>16</v>
      </c>
      <c r="M30" s="29" t="s">
        <v>58</v>
      </c>
      <c r="N30" s="269">
        <v>16</v>
      </c>
      <c r="O30" s="270" t="s">
        <v>901</v>
      </c>
      <c r="P30" s="270" t="s">
        <v>901</v>
      </c>
      <c r="Q30" s="270" t="s">
        <v>901</v>
      </c>
      <c r="R30" s="270" t="s">
        <v>901</v>
      </c>
      <c r="S30" s="489"/>
      <c r="T30" s="110" t="s">
        <v>331</v>
      </c>
      <c r="U30" s="110" t="s">
        <v>340</v>
      </c>
      <c r="V30" s="110" t="s">
        <v>329</v>
      </c>
    </row>
    <row r="31" spans="1:22" ht="99.75" customHeight="1" x14ac:dyDescent="0.45">
      <c r="A31" s="486"/>
      <c r="B31" s="425"/>
      <c r="C31" s="425"/>
      <c r="D31" s="425"/>
      <c r="E31" s="337" t="s">
        <v>341</v>
      </c>
      <c r="F31" s="337" t="s">
        <v>186</v>
      </c>
      <c r="G31" s="60" t="s">
        <v>668</v>
      </c>
      <c r="H31" s="335" t="s">
        <v>342</v>
      </c>
      <c r="I31" s="110" t="s">
        <v>343</v>
      </c>
      <c r="J31" s="110" t="s">
        <v>934</v>
      </c>
      <c r="K31" s="23">
        <v>144</v>
      </c>
      <c r="L31" s="29">
        <v>144</v>
      </c>
      <c r="M31" s="29" t="s">
        <v>58</v>
      </c>
      <c r="N31" s="35">
        <v>144</v>
      </c>
      <c r="O31" s="109">
        <v>36</v>
      </c>
      <c r="P31" s="109">
        <v>36</v>
      </c>
      <c r="Q31" s="109">
        <v>36</v>
      </c>
      <c r="R31" s="109">
        <v>36</v>
      </c>
      <c r="S31" s="172" t="s">
        <v>58</v>
      </c>
      <c r="T31" s="110" t="s">
        <v>66</v>
      </c>
      <c r="U31" s="110" t="s">
        <v>806</v>
      </c>
      <c r="V31" s="110" t="s">
        <v>329</v>
      </c>
    </row>
    <row r="32" spans="1:22" ht="99.4" customHeight="1" x14ac:dyDescent="0.45">
      <c r="A32" s="486"/>
      <c r="B32" s="425"/>
      <c r="C32" s="425"/>
      <c r="D32" s="425"/>
      <c r="E32" s="420"/>
      <c r="F32" s="420"/>
      <c r="G32" s="60" t="s">
        <v>669</v>
      </c>
      <c r="H32" s="375"/>
      <c r="I32" s="110" t="s">
        <v>902</v>
      </c>
      <c r="J32" s="110" t="s">
        <v>903</v>
      </c>
      <c r="K32" s="23">
        <v>81</v>
      </c>
      <c r="L32" s="29">
        <v>81</v>
      </c>
      <c r="M32" s="29" t="s">
        <v>58</v>
      </c>
      <c r="N32" s="35">
        <v>81</v>
      </c>
      <c r="O32" s="109">
        <v>81</v>
      </c>
      <c r="P32" s="109">
        <v>81</v>
      </c>
      <c r="Q32" s="109">
        <v>81</v>
      </c>
      <c r="R32" s="109">
        <v>81</v>
      </c>
      <c r="S32" s="62" t="s">
        <v>58</v>
      </c>
      <c r="T32" s="110" t="s">
        <v>66</v>
      </c>
      <c r="U32" s="110" t="s">
        <v>344</v>
      </c>
      <c r="V32" s="110" t="s">
        <v>329</v>
      </c>
    </row>
    <row r="34" spans="1:22" ht="64.900000000000006" customHeight="1" x14ac:dyDescent="0.45">
      <c r="A34" s="477" t="s">
        <v>581</v>
      </c>
      <c r="B34" s="477" t="s">
        <v>52</v>
      </c>
      <c r="C34" s="477" t="s">
        <v>53</v>
      </c>
      <c r="D34" s="477" t="s">
        <v>574</v>
      </c>
      <c r="E34" s="82" t="s">
        <v>54</v>
      </c>
      <c r="F34" s="109" t="s">
        <v>36</v>
      </c>
      <c r="G34" s="109" t="s">
        <v>606</v>
      </c>
      <c r="H34" s="335" t="s">
        <v>55</v>
      </c>
      <c r="I34" s="110" t="s">
        <v>56</v>
      </c>
      <c r="J34" s="110" t="s">
        <v>57</v>
      </c>
      <c r="K34" s="53">
        <v>45473</v>
      </c>
      <c r="L34" s="34">
        <v>45473</v>
      </c>
      <c r="M34" s="34" t="s">
        <v>58</v>
      </c>
      <c r="N34" s="39">
        <v>45838</v>
      </c>
      <c r="O34" s="153" t="s">
        <v>58</v>
      </c>
      <c r="P34" s="153" t="s">
        <v>58</v>
      </c>
      <c r="Q34" s="153" t="s">
        <v>58</v>
      </c>
      <c r="R34" s="40">
        <v>45838</v>
      </c>
      <c r="S34" s="110" t="s">
        <v>58</v>
      </c>
      <c r="T34" s="110" t="s">
        <v>59</v>
      </c>
      <c r="U34" s="110" t="s">
        <v>60</v>
      </c>
      <c r="V34" s="110" t="s">
        <v>45</v>
      </c>
    </row>
    <row r="35" spans="1:22" ht="58.9" customHeight="1" x14ac:dyDescent="0.45">
      <c r="A35" s="477"/>
      <c r="B35" s="477"/>
      <c r="C35" s="477"/>
      <c r="D35" s="477"/>
      <c r="E35" s="159" t="s">
        <v>54</v>
      </c>
      <c r="F35" s="152" t="s">
        <v>36</v>
      </c>
      <c r="G35" s="159" t="s">
        <v>607</v>
      </c>
      <c r="H35" s="375"/>
      <c r="I35" s="105" t="s">
        <v>199</v>
      </c>
      <c r="J35" s="105" t="s">
        <v>200</v>
      </c>
      <c r="K35" s="136">
        <v>4</v>
      </c>
      <c r="L35" s="202">
        <v>4</v>
      </c>
      <c r="M35" s="135" t="s">
        <v>58</v>
      </c>
      <c r="N35" s="76">
        <v>4</v>
      </c>
      <c r="O35" s="104">
        <v>1</v>
      </c>
      <c r="P35" s="104">
        <v>1</v>
      </c>
      <c r="Q35" s="104">
        <v>1</v>
      </c>
      <c r="R35" s="104">
        <v>1</v>
      </c>
      <c r="S35" s="62" t="s">
        <v>58</v>
      </c>
      <c r="T35" s="105" t="s">
        <v>59</v>
      </c>
      <c r="U35" s="105" t="s">
        <v>201</v>
      </c>
      <c r="V35" s="105" t="s">
        <v>202</v>
      </c>
    </row>
    <row r="36" spans="1:22" ht="60" x14ac:dyDescent="0.45">
      <c r="A36" s="477"/>
      <c r="B36" s="477"/>
      <c r="C36" s="477"/>
      <c r="D36" s="477"/>
      <c r="E36" s="478" t="s">
        <v>61</v>
      </c>
      <c r="F36" s="320" t="s">
        <v>62</v>
      </c>
      <c r="G36" s="109" t="s">
        <v>608</v>
      </c>
      <c r="H36" s="323" t="s">
        <v>63</v>
      </c>
      <c r="I36" s="110" t="s">
        <v>64</v>
      </c>
      <c r="J36" s="110" t="s">
        <v>65</v>
      </c>
      <c r="K36" s="36">
        <v>300</v>
      </c>
      <c r="L36" s="24">
        <v>300</v>
      </c>
      <c r="M36" s="135" t="s">
        <v>58</v>
      </c>
      <c r="N36" s="27">
        <v>300</v>
      </c>
      <c r="O36" s="109">
        <v>300</v>
      </c>
      <c r="P36" s="109">
        <v>300</v>
      </c>
      <c r="Q36" s="109">
        <v>300</v>
      </c>
      <c r="R36" s="109">
        <v>300</v>
      </c>
      <c r="S36" s="492">
        <v>600000</v>
      </c>
      <c r="T36" s="110" t="s">
        <v>66</v>
      </c>
      <c r="U36" s="143" t="s">
        <v>67</v>
      </c>
      <c r="V36" s="105" t="s">
        <v>45</v>
      </c>
    </row>
    <row r="37" spans="1:22" ht="60" x14ac:dyDescent="0.45">
      <c r="A37" s="477"/>
      <c r="B37" s="477"/>
      <c r="C37" s="477"/>
      <c r="D37" s="477"/>
      <c r="E37" s="479"/>
      <c r="F37" s="322"/>
      <c r="G37" s="109" t="s">
        <v>673</v>
      </c>
      <c r="H37" s="325"/>
      <c r="I37" s="110" t="s">
        <v>353</v>
      </c>
      <c r="J37" s="110" t="s">
        <v>878</v>
      </c>
      <c r="K37" s="36">
        <v>35</v>
      </c>
      <c r="L37" s="24">
        <v>35</v>
      </c>
      <c r="M37" s="135" t="s">
        <v>58</v>
      </c>
      <c r="N37" s="27">
        <v>35</v>
      </c>
      <c r="O37" s="109" t="s">
        <v>58</v>
      </c>
      <c r="P37" s="109" t="s">
        <v>58</v>
      </c>
      <c r="Q37" s="109" t="s">
        <v>58</v>
      </c>
      <c r="R37" s="95">
        <v>35</v>
      </c>
      <c r="S37" s="375"/>
      <c r="T37" s="105" t="s">
        <v>59</v>
      </c>
      <c r="U37" s="227" t="s">
        <v>789</v>
      </c>
      <c r="V37" s="105" t="s">
        <v>45</v>
      </c>
    </row>
    <row r="38" spans="1:22" ht="50.75" customHeight="1" x14ac:dyDescent="0.45">
      <c r="A38" s="477"/>
      <c r="B38" s="477"/>
      <c r="C38" s="477"/>
      <c r="D38" s="477"/>
      <c r="E38" s="490" t="s">
        <v>203</v>
      </c>
      <c r="F38" s="320" t="s">
        <v>36</v>
      </c>
      <c r="G38" s="109" t="s">
        <v>609</v>
      </c>
      <c r="H38" s="461" t="s">
        <v>204</v>
      </c>
      <c r="I38" s="110" t="s">
        <v>205</v>
      </c>
      <c r="J38" s="110" t="s">
        <v>206</v>
      </c>
      <c r="K38" s="137">
        <v>12</v>
      </c>
      <c r="L38" s="81">
        <v>12</v>
      </c>
      <c r="M38" s="135" t="s">
        <v>58</v>
      </c>
      <c r="N38" s="77">
        <v>12</v>
      </c>
      <c r="O38" s="109">
        <v>3</v>
      </c>
      <c r="P38" s="109">
        <v>3</v>
      </c>
      <c r="Q38" s="109">
        <v>3</v>
      </c>
      <c r="R38" s="109">
        <v>3</v>
      </c>
      <c r="S38" s="62" t="s">
        <v>58</v>
      </c>
      <c r="T38" s="110" t="s">
        <v>59</v>
      </c>
      <c r="U38" s="110" t="s">
        <v>207</v>
      </c>
      <c r="V38" s="110" t="s">
        <v>202</v>
      </c>
    </row>
    <row r="39" spans="1:22" ht="42" customHeight="1" x14ac:dyDescent="0.45">
      <c r="A39" s="477"/>
      <c r="B39" s="477"/>
      <c r="C39" s="477"/>
      <c r="D39" s="477"/>
      <c r="E39" s="496"/>
      <c r="F39" s="321"/>
      <c r="G39" s="109" t="s">
        <v>610</v>
      </c>
      <c r="H39" s="462"/>
      <c r="I39" s="110" t="s">
        <v>208</v>
      </c>
      <c r="J39" s="110" t="s">
        <v>209</v>
      </c>
      <c r="K39" s="36">
        <v>1</v>
      </c>
      <c r="L39" s="24">
        <v>1</v>
      </c>
      <c r="M39" s="135" t="s">
        <v>58</v>
      </c>
      <c r="N39" s="77">
        <v>1</v>
      </c>
      <c r="O39" s="109" t="s">
        <v>58</v>
      </c>
      <c r="P39" s="109" t="s">
        <v>58</v>
      </c>
      <c r="Q39" s="109" t="s">
        <v>58</v>
      </c>
      <c r="R39" s="109">
        <v>1</v>
      </c>
      <c r="S39" s="62" t="s">
        <v>58</v>
      </c>
      <c r="T39" s="110" t="s">
        <v>59</v>
      </c>
      <c r="U39" s="110" t="s">
        <v>783</v>
      </c>
      <c r="V39" s="110" t="s">
        <v>202</v>
      </c>
    </row>
    <row r="40" spans="1:22" ht="42" customHeight="1" x14ac:dyDescent="0.45">
      <c r="A40" s="477"/>
      <c r="B40" s="477"/>
      <c r="C40" s="477"/>
      <c r="D40" s="477"/>
      <c r="E40" s="496"/>
      <c r="F40" s="321"/>
      <c r="G40" s="109" t="s">
        <v>611</v>
      </c>
      <c r="H40" s="462"/>
      <c r="I40" s="110" t="s">
        <v>210</v>
      </c>
      <c r="J40" s="110" t="s">
        <v>784</v>
      </c>
      <c r="K40" s="137">
        <v>4</v>
      </c>
      <c r="L40" s="81">
        <v>4</v>
      </c>
      <c r="M40" s="135" t="s">
        <v>58</v>
      </c>
      <c r="N40" s="77">
        <v>4</v>
      </c>
      <c r="O40" s="109">
        <v>1</v>
      </c>
      <c r="P40" s="109">
        <v>1</v>
      </c>
      <c r="Q40" s="109">
        <v>1</v>
      </c>
      <c r="R40" s="109">
        <v>1</v>
      </c>
      <c r="S40" s="62" t="s">
        <v>58</v>
      </c>
      <c r="T40" s="110" t="s">
        <v>59</v>
      </c>
      <c r="U40" s="110" t="s">
        <v>211</v>
      </c>
      <c r="V40" s="110" t="s">
        <v>202</v>
      </c>
    </row>
    <row r="41" spans="1:22" ht="42" customHeight="1" x14ac:dyDescent="0.45">
      <c r="A41" s="477"/>
      <c r="B41" s="477"/>
      <c r="C41" s="477"/>
      <c r="D41" s="477"/>
      <c r="E41" s="491"/>
      <c r="F41" s="322"/>
      <c r="G41" s="109" t="s">
        <v>612</v>
      </c>
      <c r="H41" s="463"/>
      <c r="I41" s="110" t="s">
        <v>212</v>
      </c>
      <c r="J41" s="110" t="s">
        <v>213</v>
      </c>
      <c r="K41" s="36">
        <v>12</v>
      </c>
      <c r="L41" s="24">
        <v>12</v>
      </c>
      <c r="M41" s="135" t="s">
        <v>58</v>
      </c>
      <c r="N41" s="27">
        <v>12</v>
      </c>
      <c r="O41" s="109">
        <v>3</v>
      </c>
      <c r="P41" s="109">
        <v>3</v>
      </c>
      <c r="Q41" s="109">
        <v>3</v>
      </c>
      <c r="R41" s="109">
        <v>3</v>
      </c>
      <c r="S41" s="110" t="s">
        <v>58</v>
      </c>
      <c r="T41" s="110" t="s">
        <v>59</v>
      </c>
      <c r="U41" s="110" t="s">
        <v>214</v>
      </c>
      <c r="V41" s="110" t="s">
        <v>202</v>
      </c>
    </row>
    <row r="42" spans="1:22" ht="75" x14ac:dyDescent="0.45">
      <c r="A42" s="477"/>
      <c r="B42" s="477"/>
      <c r="C42" s="477"/>
      <c r="D42" s="477"/>
      <c r="E42" s="159" t="s">
        <v>215</v>
      </c>
      <c r="F42" s="109" t="s">
        <v>36</v>
      </c>
      <c r="G42" s="159" t="s">
        <v>613</v>
      </c>
      <c r="H42" s="52" t="s">
        <v>216</v>
      </c>
      <c r="I42" s="110" t="s">
        <v>217</v>
      </c>
      <c r="J42" s="110" t="s">
        <v>218</v>
      </c>
      <c r="K42" s="36" t="s">
        <v>799</v>
      </c>
      <c r="L42" s="61">
        <v>2</v>
      </c>
      <c r="M42" s="135" t="s">
        <v>58</v>
      </c>
      <c r="N42" s="27" t="s">
        <v>912</v>
      </c>
      <c r="O42" s="109" t="s">
        <v>58</v>
      </c>
      <c r="P42" s="109">
        <v>1</v>
      </c>
      <c r="Q42" s="109">
        <v>1</v>
      </c>
      <c r="R42" s="109" t="s">
        <v>58</v>
      </c>
      <c r="S42" s="185">
        <v>80000</v>
      </c>
      <c r="T42" s="78" t="s">
        <v>59</v>
      </c>
      <c r="U42" s="110" t="s">
        <v>219</v>
      </c>
      <c r="V42" s="110" t="s">
        <v>202</v>
      </c>
    </row>
    <row r="43" spans="1:22" ht="45" x14ac:dyDescent="0.45">
      <c r="A43" s="477"/>
      <c r="B43" s="477"/>
      <c r="C43" s="477"/>
      <c r="D43" s="477"/>
      <c r="E43" s="490" t="s">
        <v>220</v>
      </c>
      <c r="F43" s="320" t="s">
        <v>36</v>
      </c>
      <c r="G43" s="109" t="s">
        <v>614</v>
      </c>
      <c r="H43" s="461" t="s">
        <v>221</v>
      </c>
      <c r="I43" s="155" t="s">
        <v>222</v>
      </c>
      <c r="J43" s="143" t="s">
        <v>913</v>
      </c>
      <c r="K43" s="36">
        <v>4</v>
      </c>
      <c r="L43" s="81">
        <v>4</v>
      </c>
      <c r="M43" s="135" t="s">
        <v>58</v>
      </c>
      <c r="N43" s="27">
        <v>4</v>
      </c>
      <c r="O43" s="109">
        <v>1</v>
      </c>
      <c r="P43" s="109">
        <v>1</v>
      </c>
      <c r="Q43" s="109">
        <v>1</v>
      </c>
      <c r="R43" s="109">
        <v>1</v>
      </c>
      <c r="S43" s="186">
        <v>680000</v>
      </c>
      <c r="T43" s="111" t="s">
        <v>84</v>
      </c>
      <c r="U43" s="110" t="s">
        <v>224</v>
      </c>
      <c r="V43" s="110" t="s">
        <v>202</v>
      </c>
    </row>
    <row r="44" spans="1:22" ht="45" x14ac:dyDescent="0.45">
      <c r="A44" s="477"/>
      <c r="B44" s="477"/>
      <c r="C44" s="477"/>
      <c r="D44" s="477"/>
      <c r="E44" s="491"/>
      <c r="F44" s="322"/>
      <c r="G44" s="109" t="s">
        <v>615</v>
      </c>
      <c r="H44" s="463"/>
      <c r="I44" s="143" t="s">
        <v>225</v>
      </c>
      <c r="J44" s="143" t="s">
        <v>226</v>
      </c>
      <c r="K44" s="137" t="s">
        <v>228</v>
      </c>
      <c r="L44" s="81" t="s">
        <v>228</v>
      </c>
      <c r="M44" s="135" t="s">
        <v>58</v>
      </c>
      <c r="N44" s="77" t="s">
        <v>942</v>
      </c>
      <c r="O44" s="109" t="s">
        <v>58</v>
      </c>
      <c r="P44" s="109" t="s">
        <v>58</v>
      </c>
      <c r="Q44" s="109" t="s">
        <v>58</v>
      </c>
      <c r="R44" s="191" t="s">
        <v>1012</v>
      </c>
      <c r="S44" s="110" t="s">
        <v>58</v>
      </c>
      <c r="T44" s="110" t="s">
        <v>84</v>
      </c>
      <c r="U44" s="110" t="s">
        <v>800</v>
      </c>
      <c r="V44" s="110" t="s">
        <v>202</v>
      </c>
    </row>
    <row r="45" spans="1:22" ht="58.9" customHeight="1" x14ac:dyDescent="0.45">
      <c r="A45" s="477"/>
      <c r="B45" s="477"/>
      <c r="C45" s="477"/>
      <c r="D45" s="477"/>
      <c r="E45" s="82" t="s">
        <v>429</v>
      </c>
      <c r="F45" s="45" t="s">
        <v>80</v>
      </c>
      <c r="G45" s="45" t="s">
        <v>701</v>
      </c>
      <c r="H45" s="110" t="s">
        <v>430</v>
      </c>
      <c r="I45" s="111" t="s">
        <v>431</v>
      </c>
      <c r="J45" s="111" t="s">
        <v>432</v>
      </c>
      <c r="K45" s="36">
        <v>12</v>
      </c>
      <c r="L45" s="24">
        <v>12</v>
      </c>
      <c r="M45" s="146" t="s">
        <v>58</v>
      </c>
      <c r="N45" s="27">
        <v>12</v>
      </c>
      <c r="O45" s="45">
        <v>3</v>
      </c>
      <c r="P45" s="45">
        <v>3</v>
      </c>
      <c r="Q45" s="109">
        <v>3</v>
      </c>
      <c r="R45" s="45">
        <v>3</v>
      </c>
      <c r="S45" s="111" t="s">
        <v>58</v>
      </c>
      <c r="T45" s="111" t="s">
        <v>59</v>
      </c>
      <c r="U45" s="110" t="s">
        <v>433</v>
      </c>
      <c r="V45" s="111" t="s">
        <v>434</v>
      </c>
    </row>
    <row r="46" spans="1:22" ht="96" customHeight="1" x14ac:dyDescent="0.45">
      <c r="A46" s="477"/>
      <c r="B46" s="477"/>
      <c r="C46" s="477"/>
      <c r="D46" s="477"/>
      <c r="E46" s="159" t="s">
        <v>229</v>
      </c>
      <c r="F46" s="109" t="s">
        <v>36</v>
      </c>
      <c r="G46" s="159" t="s">
        <v>616</v>
      </c>
      <c r="H46" s="214" t="s">
        <v>230</v>
      </c>
      <c r="I46" s="110" t="s">
        <v>231</v>
      </c>
      <c r="J46" s="110" t="s">
        <v>232</v>
      </c>
      <c r="K46" s="36">
        <v>4</v>
      </c>
      <c r="L46" s="24">
        <v>4</v>
      </c>
      <c r="M46" s="135" t="s">
        <v>58</v>
      </c>
      <c r="N46" s="27">
        <v>4</v>
      </c>
      <c r="O46" s="109">
        <v>1</v>
      </c>
      <c r="P46" s="109">
        <v>1</v>
      </c>
      <c r="Q46" s="109">
        <v>1</v>
      </c>
      <c r="R46" s="109">
        <v>1</v>
      </c>
      <c r="S46" s="62" t="s">
        <v>58</v>
      </c>
      <c r="T46" s="143" t="s">
        <v>59</v>
      </c>
      <c r="U46" s="110" t="s">
        <v>233</v>
      </c>
      <c r="V46" s="110" t="s">
        <v>202</v>
      </c>
    </row>
    <row r="47" spans="1:22" ht="60" customHeight="1" x14ac:dyDescent="0.45">
      <c r="A47" s="477"/>
      <c r="B47" s="477"/>
      <c r="C47" s="477"/>
      <c r="D47" s="477"/>
      <c r="E47" s="496" t="s">
        <v>435</v>
      </c>
      <c r="F47" s="321" t="s">
        <v>36</v>
      </c>
      <c r="G47" s="109" t="s">
        <v>702</v>
      </c>
      <c r="H47" s="336" t="s">
        <v>436</v>
      </c>
      <c r="I47" s="105" t="s">
        <v>437</v>
      </c>
      <c r="J47" s="105" t="s">
        <v>438</v>
      </c>
      <c r="K47" s="225">
        <v>12</v>
      </c>
      <c r="L47" s="69">
        <v>12</v>
      </c>
      <c r="M47" s="146" t="s">
        <v>58</v>
      </c>
      <c r="N47" s="35">
        <v>12</v>
      </c>
      <c r="O47" s="104">
        <v>3</v>
      </c>
      <c r="P47" s="104">
        <v>3</v>
      </c>
      <c r="Q47" s="104">
        <v>3</v>
      </c>
      <c r="R47" s="104">
        <v>3</v>
      </c>
      <c r="S47" s="64" t="s">
        <v>58</v>
      </c>
      <c r="T47" s="123" t="s">
        <v>59</v>
      </c>
      <c r="U47" s="105" t="s">
        <v>439</v>
      </c>
      <c r="V47" s="111" t="s">
        <v>434</v>
      </c>
    </row>
    <row r="48" spans="1:22" ht="45" x14ac:dyDescent="0.45">
      <c r="A48" s="477"/>
      <c r="B48" s="477"/>
      <c r="C48" s="477"/>
      <c r="D48" s="477"/>
      <c r="E48" s="496"/>
      <c r="F48" s="321"/>
      <c r="G48" s="109" t="s">
        <v>703</v>
      </c>
      <c r="H48" s="336"/>
      <c r="I48" s="110" t="s">
        <v>914</v>
      </c>
      <c r="J48" s="110" t="s">
        <v>915</v>
      </c>
      <c r="K48" s="36">
        <v>4</v>
      </c>
      <c r="L48" s="24">
        <v>4</v>
      </c>
      <c r="M48" s="146" t="s">
        <v>58</v>
      </c>
      <c r="N48" s="27">
        <v>4</v>
      </c>
      <c r="O48" s="109">
        <v>1</v>
      </c>
      <c r="P48" s="109">
        <v>1</v>
      </c>
      <c r="Q48" s="109">
        <v>1</v>
      </c>
      <c r="R48" s="109">
        <v>1</v>
      </c>
      <c r="S48" s="62" t="s">
        <v>58</v>
      </c>
      <c r="T48" s="143" t="s">
        <v>59</v>
      </c>
      <c r="U48" s="110" t="s">
        <v>918</v>
      </c>
      <c r="V48" s="111" t="s">
        <v>434</v>
      </c>
    </row>
    <row r="49" spans="1:22" ht="51.75" customHeight="1" x14ac:dyDescent="0.45">
      <c r="A49" s="477"/>
      <c r="B49" s="477"/>
      <c r="C49" s="477"/>
      <c r="D49" s="477"/>
      <c r="E49" s="491"/>
      <c r="F49" s="322"/>
      <c r="G49" s="109" t="s">
        <v>704</v>
      </c>
      <c r="H49" s="375"/>
      <c r="I49" s="110" t="s">
        <v>571</v>
      </c>
      <c r="J49" s="110" t="s">
        <v>572</v>
      </c>
      <c r="K49" s="137" t="s">
        <v>443</v>
      </c>
      <c r="L49" s="81" t="s">
        <v>443</v>
      </c>
      <c r="M49" s="146" t="s">
        <v>58</v>
      </c>
      <c r="N49" s="77" t="s">
        <v>944</v>
      </c>
      <c r="O49" s="109" t="s">
        <v>58</v>
      </c>
      <c r="P49" s="40" t="s">
        <v>58</v>
      </c>
      <c r="Q49" s="109" t="s">
        <v>58</v>
      </c>
      <c r="R49" s="40">
        <v>45838</v>
      </c>
      <c r="S49" s="62" t="s">
        <v>58</v>
      </c>
      <c r="T49" s="143" t="s">
        <v>59</v>
      </c>
      <c r="U49" s="110" t="s">
        <v>570</v>
      </c>
      <c r="V49" s="111" t="s">
        <v>434</v>
      </c>
    </row>
    <row r="50" spans="1:22" ht="69.75" customHeight="1" x14ac:dyDescent="0.45">
      <c r="A50" s="477"/>
      <c r="B50" s="477"/>
      <c r="C50" s="477"/>
      <c r="D50" s="477"/>
      <c r="E50" s="490" t="s">
        <v>234</v>
      </c>
      <c r="F50" s="320" t="s">
        <v>36</v>
      </c>
      <c r="G50" s="109" t="s">
        <v>617</v>
      </c>
      <c r="H50" s="461" t="s">
        <v>235</v>
      </c>
      <c r="I50" s="110" t="s">
        <v>236</v>
      </c>
      <c r="J50" s="110" t="s">
        <v>237</v>
      </c>
      <c r="K50" s="79">
        <v>12</v>
      </c>
      <c r="L50" s="24">
        <v>12</v>
      </c>
      <c r="M50" s="135" t="s">
        <v>58</v>
      </c>
      <c r="N50" s="27">
        <v>12</v>
      </c>
      <c r="O50" s="109">
        <v>3</v>
      </c>
      <c r="P50" s="109">
        <v>3</v>
      </c>
      <c r="Q50" s="109">
        <v>3</v>
      </c>
      <c r="R50" s="109">
        <v>3</v>
      </c>
      <c r="S50" s="51" t="s">
        <v>58</v>
      </c>
      <c r="T50" s="110" t="s">
        <v>59</v>
      </c>
      <c r="U50" s="110" t="s">
        <v>238</v>
      </c>
      <c r="V50" s="110" t="s">
        <v>202</v>
      </c>
    </row>
    <row r="51" spans="1:22" ht="69.75" customHeight="1" x14ac:dyDescent="0.45">
      <c r="A51" s="477"/>
      <c r="B51" s="477"/>
      <c r="C51" s="477"/>
      <c r="D51" s="477"/>
      <c r="E51" s="496"/>
      <c r="F51" s="321"/>
      <c r="G51" s="109" t="s">
        <v>618</v>
      </c>
      <c r="H51" s="462"/>
      <c r="I51" s="110" t="s">
        <v>239</v>
      </c>
      <c r="J51" s="110" t="s">
        <v>240</v>
      </c>
      <c r="K51" s="79">
        <v>12</v>
      </c>
      <c r="L51" s="24">
        <v>12</v>
      </c>
      <c r="M51" s="135" t="s">
        <v>58</v>
      </c>
      <c r="N51" s="27">
        <v>12</v>
      </c>
      <c r="O51" s="60">
        <v>3</v>
      </c>
      <c r="P51" s="109">
        <v>3</v>
      </c>
      <c r="Q51" s="109">
        <v>3</v>
      </c>
      <c r="R51" s="109">
        <v>3</v>
      </c>
      <c r="S51" s="62" t="s">
        <v>58</v>
      </c>
      <c r="T51" s="110" t="s">
        <v>59</v>
      </c>
      <c r="U51" s="110" t="s">
        <v>241</v>
      </c>
      <c r="V51" s="110" t="s">
        <v>202</v>
      </c>
    </row>
    <row r="52" spans="1:22" ht="69.75" customHeight="1" x14ac:dyDescent="0.45">
      <c r="A52" s="477"/>
      <c r="B52" s="477"/>
      <c r="C52" s="477"/>
      <c r="D52" s="477"/>
      <c r="E52" s="491"/>
      <c r="F52" s="322"/>
      <c r="G52" s="109" t="s">
        <v>619</v>
      </c>
      <c r="H52" s="463"/>
      <c r="I52" s="110" t="s">
        <v>242</v>
      </c>
      <c r="J52" s="110" t="s">
        <v>243</v>
      </c>
      <c r="K52" s="79">
        <v>4</v>
      </c>
      <c r="L52" s="24">
        <v>4</v>
      </c>
      <c r="M52" s="135" t="s">
        <v>58</v>
      </c>
      <c r="N52" s="27">
        <v>4</v>
      </c>
      <c r="O52" s="60">
        <v>1</v>
      </c>
      <c r="P52" s="109">
        <v>1</v>
      </c>
      <c r="Q52" s="109">
        <v>1</v>
      </c>
      <c r="R52" s="109">
        <v>1</v>
      </c>
      <c r="S52" s="62" t="s">
        <v>244</v>
      </c>
      <c r="T52" s="110" t="s">
        <v>59</v>
      </c>
      <c r="U52" s="110" t="s">
        <v>245</v>
      </c>
      <c r="V52" s="110" t="s">
        <v>202</v>
      </c>
    </row>
    <row r="53" spans="1:22" ht="60" x14ac:dyDescent="0.45">
      <c r="A53" s="477"/>
      <c r="B53" s="477"/>
      <c r="C53" s="477"/>
      <c r="D53" s="477"/>
      <c r="E53" s="159" t="s">
        <v>246</v>
      </c>
      <c r="F53" s="109" t="s">
        <v>36</v>
      </c>
      <c r="G53" s="159" t="s">
        <v>620</v>
      </c>
      <c r="H53" s="214" t="s">
        <v>801</v>
      </c>
      <c r="I53" s="110" t="s">
        <v>802</v>
      </c>
      <c r="J53" s="110" t="s">
        <v>247</v>
      </c>
      <c r="K53" s="36">
        <v>2</v>
      </c>
      <c r="L53" s="24">
        <v>2</v>
      </c>
      <c r="M53" s="135" t="s">
        <v>58</v>
      </c>
      <c r="N53" s="27">
        <v>2</v>
      </c>
      <c r="O53" s="109" t="s">
        <v>58</v>
      </c>
      <c r="P53" s="109">
        <v>1</v>
      </c>
      <c r="Q53" s="109" t="s">
        <v>58</v>
      </c>
      <c r="R53" s="109">
        <v>1</v>
      </c>
      <c r="S53" s="62" t="s">
        <v>58</v>
      </c>
      <c r="T53" s="143" t="s">
        <v>59</v>
      </c>
      <c r="U53" s="110" t="s">
        <v>248</v>
      </c>
      <c r="V53" s="110" t="s">
        <v>202</v>
      </c>
    </row>
    <row r="54" spans="1:22" ht="45" x14ac:dyDescent="0.45">
      <c r="A54" s="477"/>
      <c r="B54" s="477"/>
      <c r="C54" s="477"/>
      <c r="D54" s="477"/>
      <c r="E54" s="82" t="s">
        <v>249</v>
      </c>
      <c r="F54" s="104" t="s">
        <v>36</v>
      </c>
      <c r="G54" s="82" t="s">
        <v>621</v>
      </c>
      <c r="H54" s="224" t="s">
        <v>250</v>
      </c>
      <c r="I54" s="110" t="s">
        <v>251</v>
      </c>
      <c r="J54" s="110" t="s">
        <v>252</v>
      </c>
      <c r="K54" s="79">
        <v>4</v>
      </c>
      <c r="L54" s="24">
        <v>4</v>
      </c>
      <c r="M54" s="135" t="s">
        <v>58</v>
      </c>
      <c r="N54" s="27">
        <v>4</v>
      </c>
      <c r="O54" s="60">
        <v>1</v>
      </c>
      <c r="P54" s="60">
        <v>1</v>
      </c>
      <c r="Q54" s="60">
        <v>1</v>
      </c>
      <c r="R54" s="60">
        <v>1</v>
      </c>
      <c r="S54" s="143" t="s">
        <v>58</v>
      </c>
      <c r="T54" s="143" t="s">
        <v>59</v>
      </c>
      <c r="U54" s="143" t="s">
        <v>253</v>
      </c>
      <c r="V54" s="143" t="s">
        <v>254</v>
      </c>
    </row>
    <row r="55" spans="1:22" ht="60" x14ac:dyDescent="0.45">
      <c r="A55" s="477"/>
      <c r="B55" s="477"/>
      <c r="C55" s="477"/>
      <c r="D55" s="477"/>
      <c r="E55" s="159" t="s">
        <v>255</v>
      </c>
      <c r="F55" s="152" t="s">
        <v>36</v>
      </c>
      <c r="G55" s="159" t="s">
        <v>622</v>
      </c>
      <c r="H55" s="149" t="s">
        <v>256</v>
      </c>
      <c r="I55" s="110" t="s">
        <v>257</v>
      </c>
      <c r="J55" s="110" t="s">
        <v>258</v>
      </c>
      <c r="K55" s="53">
        <v>45306</v>
      </c>
      <c r="L55" s="34">
        <v>45306</v>
      </c>
      <c r="M55" s="135" t="s">
        <v>58</v>
      </c>
      <c r="N55" s="39">
        <v>45688</v>
      </c>
      <c r="O55" s="187" t="s">
        <v>58</v>
      </c>
      <c r="P55" s="187" t="s">
        <v>58</v>
      </c>
      <c r="Q55" s="40">
        <v>45688</v>
      </c>
      <c r="R55" s="187" t="s">
        <v>58</v>
      </c>
      <c r="S55" s="143" t="s">
        <v>58</v>
      </c>
      <c r="T55" s="143" t="s">
        <v>59</v>
      </c>
      <c r="U55" s="110" t="s">
        <v>259</v>
      </c>
      <c r="V55" s="143" t="s">
        <v>254</v>
      </c>
    </row>
    <row r="56" spans="1:22" ht="45" customHeight="1" x14ac:dyDescent="0.45">
      <c r="A56" s="477"/>
      <c r="B56" s="477"/>
      <c r="C56" s="477"/>
      <c r="D56" s="477"/>
      <c r="E56" s="320" t="s">
        <v>61</v>
      </c>
      <c r="F56" s="320" t="s">
        <v>260</v>
      </c>
      <c r="G56" s="109" t="s">
        <v>623</v>
      </c>
      <c r="H56" s="493" t="s">
        <v>261</v>
      </c>
      <c r="I56" s="110" t="s">
        <v>262</v>
      </c>
      <c r="J56" s="110" t="s">
        <v>263</v>
      </c>
      <c r="K56" s="79">
        <v>1</v>
      </c>
      <c r="L56" s="24">
        <v>1</v>
      </c>
      <c r="M56" s="34" t="s">
        <v>58</v>
      </c>
      <c r="N56" s="27">
        <v>1</v>
      </c>
      <c r="O56" s="187" t="s">
        <v>58</v>
      </c>
      <c r="P56" s="187" t="s">
        <v>58</v>
      </c>
      <c r="Q56" s="187" t="s">
        <v>58</v>
      </c>
      <c r="R56" s="109">
        <v>1</v>
      </c>
      <c r="S56" s="143" t="s">
        <v>58</v>
      </c>
      <c r="T56" s="143" t="s">
        <v>59</v>
      </c>
      <c r="U56" s="195" t="s">
        <v>785</v>
      </c>
      <c r="V56" s="143" t="s">
        <v>254</v>
      </c>
    </row>
    <row r="57" spans="1:22" ht="75" x14ac:dyDescent="0.45">
      <c r="A57" s="477"/>
      <c r="B57" s="477"/>
      <c r="C57" s="477"/>
      <c r="D57" s="477"/>
      <c r="E57" s="321"/>
      <c r="F57" s="322"/>
      <c r="G57" s="109" t="s">
        <v>624</v>
      </c>
      <c r="H57" s="494"/>
      <c r="I57" s="110" t="s">
        <v>264</v>
      </c>
      <c r="J57" s="110" t="s">
        <v>265</v>
      </c>
      <c r="K57" s="79">
        <v>1</v>
      </c>
      <c r="L57" s="24">
        <v>1</v>
      </c>
      <c r="M57" s="135" t="s">
        <v>58</v>
      </c>
      <c r="N57" s="27">
        <v>1</v>
      </c>
      <c r="O57" s="60" t="s">
        <v>58</v>
      </c>
      <c r="P57" s="60" t="s">
        <v>58</v>
      </c>
      <c r="Q57" s="60" t="s">
        <v>58</v>
      </c>
      <c r="R57" s="60">
        <v>1</v>
      </c>
      <c r="S57" s="143" t="s">
        <v>58</v>
      </c>
      <c r="T57" s="143" t="s">
        <v>59</v>
      </c>
      <c r="U57" s="143" t="s">
        <v>266</v>
      </c>
      <c r="V57" s="143" t="s">
        <v>254</v>
      </c>
    </row>
    <row r="58" spans="1:22" ht="45" customHeight="1" x14ac:dyDescent="0.45">
      <c r="A58" s="477"/>
      <c r="B58" s="477"/>
      <c r="C58" s="477"/>
      <c r="D58" s="477"/>
      <c r="E58" s="321"/>
      <c r="F58" s="320" t="s">
        <v>62</v>
      </c>
      <c r="G58" s="152" t="s">
        <v>670</v>
      </c>
      <c r="H58" s="494"/>
      <c r="I58" s="143" t="s">
        <v>64</v>
      </c>
      <c r="J58" s="110" t="s">
        <v>345</v>
      </c>
      <c r="K58" s="36">
        <v>300</v>
      </c>
      <c r="L58" s="24">
        <v>300</v>
      </c>
      <c r="M58" s="135" t="s">
        <v>58</v>
      </c>
      <c r="N58" s="27">
        <v>300</v>
      </c>
      <c r="O58" s="109">
        <v>300</v>
      </c>
      <c r="P58" s="109">
        <v>300</v>
      </c>
      <c r="Q58" s="109">
        <v>300</v>
      </c>
      <c r="R58" s="109">
        <v>300</v>
      </c>
      <c r="S58" s="487" t="s">
        <v>346</v>
      </c>
      <c r="T58" s="110" t="s">
        <v>66</v>
      </c>
      <c r="U58" s="110" t="s">
        <v>347</v>
      </c>
      <c r="V58" s="110" t="s">
        <v>348</v>
      </c>
    </row>
    <row r="59" spans="1:22" ht="45" x14ac:dyDescent="0.45">
      <c r="A59" s="477"/>
      <c r="B59" s="477"/>
      <c r="C59" s="477"/>
      <c r="D59" s="477"/>
      <c r="E59" s="321"/>
      <c r="F59" s="321"/>
      <c r="G59" s="152" t="s">
        <v>671</v>
      </c>
      <c r="H59" s="494"/>
      <c r="I59" s="335" t="s">
        <v>349</v>
      </c>
      <c r="J59" s="110" t="s">
        <v>917</v>
      </c>
      <c r="K59" s="36">
        <v>4</v>
      </c>
      <c r="L59" s="24">
        <v>4</v>
      </c>
      <c r="M59" s="135" t="s">
        <v>58</v>
      </c>
      <c r="N59" s="27">
        <v>4</v>
      </c>
      <c r="O59" s="109">
        <v>1</v>
      </c>
      <c r="P59" s="109" t="s">
        <v>58</v>
      </c>
      <c r="Q59" s="109">
        <v>1</v>
      </c>
      <c r="R59" s="109">
        <v>1</v>
      </c>
      <c r="S59" s="488"/>
      <c r="T59" s="143" t="s">
        <v>59</v>
      </c>
      <c r="U59" s="110" t="s">
        <v>350</v>
      </c>
      <c r="V59" s="110" t="s">
        <v>348</v>
      </c>
    </row>
    <row r="60" spans="1:22" ht="60" x14ac:dyDescent="0.45">
      <c r="A60" s="477"/>
      <c r="B60" s="477"/>
      <c r="C60" s="477"/>
      <c r="D60" s="477"/>
      <c r="E60" s="322"/>
      <c r="F60" s="322"/>
      <c r="G60" s="109" t="s">
        <v>672</v>
      </c>
      <c r="H60" s="495"/>
      <c r="I60" s="375"/>
      <c r="J60" s="110" t="s">
        <v>351</v>
      </c>
      <c r="K60" s="36">
        <v>4</v>
      </c>
      <c r="L60" s="24">
        <v>4</v>
      </c>
      <c r="M60" s="135" t="s">
        <v>58</v>
      </c>
      <c r="N60" s="27">
        <v>4</v>
      </c>
      <c r="O60" s="109">
        <v>1</v>
      </c>
      <c r="P60" s="109">
        <v>1</v>
      </c>
      <c r="Q60" s="109">
        <v>1</v>
      </c>
      <c r="R60" s="109">
        <v>1</v>
      </c>
      <c r="S60" s="489"/>
      <c r="T60" s="110" t="s">
        <v>59</v>
      </c>
      <c r="U60" s="110" t="s">
        <v>352</v>
      </c>
      <c r="V60" s="110" t="s">
        <v>348</v>
      </c>
    </row>
    <row r="62" spans="1:22" ht="60" customHeight="1" x14ac:dyDescent="0.45">
      <c r="A62" s="414" t="s">
        <v>68</v>
      </c>
      <c r="B62" s="414" t="s">
        <v>69</v>
      </c>
      <c r="C62" s="414" t="s">
        <v>70</v>
      </c>
      <c r="D62" s="414" t="s">
        <v>576</v>
      </c>
      <c r="E62" s="82" t="s">
        <v>354</v>
      </c>
      <c r="F62" s="152" t="s">
        <v>72</v>
      </c>
      <c r="G62" s="152" t="s">
        <v>674</v>
      </c>
      <c r="H62" s="143" t="s">
        <v>355</v>
      </c>
      <c r="I62" s="143" t="s">
        <v>356</v>
      </c>
      <c r="J62" s="22" t="s">
        <v>357</v>
      </c>
      <c r="K62" s="36">
        <v>30</v>
      </c>
      <c r="L62" s="24">
        <v>30</v>
      </c>
      <c r="M62" s="24" t="s">
        <v>58</v>
      </c>
      <c r="N62" s="27">
        <v>30</v>
      </c>
      <c r="O62" s="109">
        <v>5</v>
      </c>
      <c r="P62" s="109">
        <v>5</v>
      </c>
      <c r="Q62" s="109">
        <v>10</v>
      </c>
      <c r="R62" s="109">
        <v>10</v>
      </c>
      <c r="S62" s="62" t="s">
        <v>358</v>
      </c>
      <c r="T62" s="110" t="s">
        <v>359</v>
      </c>
      <c r="U62" s="110" t="s">
        <v>360</v>
      </c>
      <c r="V62" s="110" t="s">
        <v>3</v>
      </c>
    </row>
    <row r="63" spans="1:22" ht="45" x14ac:dyDescent="0.45">
      <c r="A63" s="414"/>
      <c r="B63" s="414"/>
      <c r="C63" s="414"/>
      <c r="D63" s="414"/>
      <c r="E63" s="496" t="s">
        <v>361</v>
      </c>
      <c r="F63" s="320" t="s">
        <v>313</v>
      </c>
      <c r="G63" s="152" t="s">
        <v>675</v>
      </c>
      <c r="H63" s="398" t="s">
        <v>362</v>
      </c>
      <c r="I63" s="25" t="s">
        <v>363</v>
      </c>
      <c r="J63" s="22" t="s">
        <v>904</v>
      </c>
      <c r="K63" s="36">
        <v>4</v>
      </c>
      <c r="L63" s="29">
        <v>4</v>
      </c>
      <c r="M63" s="24" t="s">
        <v>58</v>
      </c>
      <c r="N63" s="27">
        <v>4</v>
      </c>
      <c r="O63" s="109">
        <v>1</v>
      </c>
      <c r="P63" s="109">
        <v>1</v>
      </c>
      <c r="Q63" s="109">
        <v>1</v>
      </c>
      <c r="R63" s="31">
        <v>1</v>
      </c>
      <c r="S63" s="487" t="s">
        <v>364</v>
      </c>
      <c r="T63" s="110" t="s">
        <v>365</v>
      </c>
      <c r="U63" s="110" t="s">
        <v>366</v>
      </c>
      <c r="V63" s="110" t="s">
        <v>3</v>
      </c>
    </row>
    <row r="64" spans="1:22" ht="60" x14ac:dyDescent="0.45">
      <c r="A64" s="414"/>
      <c r="B64" s="414"/>
      <c r="C64" s="414"/>
      <c r="D64" s="414"/>
      <c r="E64" s="491"/>
      <c r="F64" s="322"/>
      <c r="G64" s="152" t="s">
        <v>676</v>
      </c>
      <c r="H64" s="398"/>
      <c r="I64" s="143" t="s">
        <v>367</v>
      </c>
      <c r="J64" s="22" t="s">
        <v>905</v>
      </c>
      <c r="K64" s="36">
        <v>4</v>
      </c>
      <c r="L64" s="38">
        <v>4</v>
      </c>
      <c r="M64" s="38" t="s">
        <v>58</v>
      </c>
      <c r="N64" s="28">
        <v>4</v>
      </c>
      <c r="O64" s="109">
        <v>1</v>
      </c>
      <c r="P64" s="31">
        <v>1</v>
      </c>
      <c r="Q64" s="31">
        <v>1</v>
      </c>
      <c r="R64" s="31">
        <v>1</v>
      </c>
      <c r="S64" s="488"/>
      <c r="T64" s="110" t="s">
        <v>84</v>
      </c>
      <c r="U64" s="110" t="s">
        <v>369</v>
      </c>
      <c r="V64" s="110" t="s">
        <v>3</v>
      </c>
    </row>
    <row r="65" spans="1:22" ht="45" x14ac:dyDescent="0.45">
      <c r="A65" s="414"/>
      <c r="B65" s="414"/>
      <c r="C65" s="414"/>
      <c r="D65" s="414"/>
      <c r="E65" s="496" t="s">
        <v>836</v>
      </c>
      <c r="F65" s="321" t="s">
        <v>72</v>
      </c>
      <c r="G65" s="152" t="s">
        <v>681</v>
      </c>
      <c r="H65" s="407" t="s">
        <v>381</v>
      </c>
      <c r="I65" s="143" t="s">
        <v>384</v>
      </c>
      <c r="J65" s="22" t="s">
        <v>565</v>
      </c>
      <c r="K65" s="44">
        <v>4</v>
      </c>
      <c r="L65" s="29">
        <v>4</v>
      </c>
      <c r="M65" s="29" t="s">
        <v>58</v>
      </c>
      <c r="N65" s="30">
        <v>4</v>
      </c>
      <c r="O65" s="31">
        <v>1</v>
      </c>
      <c r="P65" s="31">
        <v>1</v>
      </c>
      <c r="Q65" s="31">
        <v>1</v>
      </c>
      <c r="R65" s="31">
        <v>1</v>
      </c>
      <c r="S65" s="488"/>
      <c r="T65" s="110" t="s">
        <v>365</v>
      </c>
      <c r="U65" s="110" t="s">
        <v>335</v>
      </c>
      <c r="V65" s="110" t="s">
        <v>3</v>
      </c>
    </row>
    <row r="66" spans="1:22" ht="45" x14ac:dyDescent="0.45">
      <c r="A66" s="414"/>
      <c r="B66" s="414"/>
      <c r="C66" s="414"/>
      <c r="D66" s="414"/>
      <c r="E66" s="496"/>
      <c r="F66" s="321"/>
      <c r="G66" s="152" t="s">
        <v>682</v>
      </c>
      <c r="H66" s="407"/>
      <c r="I66" s="110" t="s">
        <v>385</v>
      </c>
      <c r="J66" s="22" t="s">
        <v>566</v>
      </c>
      <c r="K66" s="44">
        <v>4</v>
      </c>
      <c r="L66" s="29">
        <v>4</v>
      </c>
      <c r="M66" s="29" t="s">
        <v>58</v>
      </c>
      <c r="N66" s="30">
        <v>4</v>
      </c>
      <c r="O66" s="31">
        <v>1</v>
      </c>
      <c r="P66" s="31">
        <v>1</v>
      </c>
      <c r="Q66" s="31">
        <v>1</v>
      </c>
      <c r="R66" s="31">
        <v>1</v>
      </c>
      <c r="S66" s="488"/>
      <c r="T66" s="110" t="s">
        <v>365</v>
      </c>
      <c r="U66" s="110" t="s">
        <v>386</v>
      </c>
      <c r="V66" s="110" t="s">
        <v>3</v>
      </c>
    </row>
    <row r="67" spans="1:22" ht="75" x14ac:dyDescent="0.45">
      <c r="A67" s="414"/>
      <c r="B67" s="414"/>
      <c r="C67" s="414"/>
      <c r="D67" s="414"/>
      <c r="E67" s="491"/>
      <c r="F67" s="321"/>
      <c r="G67" s="152" t="s">
        <v>683</v>
      </c>
      <c r="H67" s="410"/>
      <c r="I67" s="143" t="s">
        <v>567</v>
      </c>
      <c r="J67" s="22" t="s">
        <v>387</v>
      </c>
      <c r="K67" s="44">
        <v>8</v>
      </c>
      <c r="L67" s="29">
        <v>8</v>
      </c>
      <c r="M67" s="29" t="s">
        <v>58</v>
      </c>
      <c r="N67" s="30">
        <v>8</v>
      </c>
      <c r="O67" s="31">
        <v>2</v>
      </c>
      <c r="P67" s="31">
        <v>2</v>
      </c>
      <c r="Q67" s="31">
        <v>2</v>
      </c>
      <c r="R67" s="31">
        <v>2</v>
      </c>
      <c r="S67" s="489"/>
      <c r="T67" s="110" t="s">
        <v>365</v>
      </c>
      <c r="U67" s="110" t="s">
        <v>386</v>
      </c>
      <c r="V67" s="110" t="s">
        <v>3</v>
      </c>
    </row>
    <row r="68" spans="1:22" ht="45" x14ac:dyDescent="0.45">
      <c r="A68" s="414"/>
      <c r="B68" s="414"/>
      <c r="C68" s="414"/>
      <c r="D68" s="414"/>
      <c r="E68" s="228" t="s">
        <v>388</v>
      </c>
      <c r="F68" s="109" t="s">
        <v>36</v>
      </c>
      <c r="G68" s="152" t="s">
        <v>684</v>
      </c>
      <c r="H68" s="145" t="s">
        <v>389</v>
      </c>
      <c r="I68" s="108" t="s">
        <v>568</v>
      </c>
      <c r="J68" s="22" t="s">
        <v>390</v>
      </c>
      <c r="K68" s="44">
        <v>2</v>
      </c>
      <c r="L68" s="29">
        <v>2</v>
      </c>
      <c r="M68" s="29" t="s">
        <v>58</v>
      </c>
      <c r="N68" s="30">
        <v>2</v>
      </c>
      <c r="O68" s="31" t="s">
        <v>58</v>
      </c>
      <c r="P68" s="33" t="s">
        <v>58</v>
      </c>
      <c r="Q68" s="31">
        <v>1</v>
      </c>
      <c r="R68" s="31">
        <v>1</v>
      </c>
      <c r="S68" s="62" t="s">
        <v>42</v>
      </c>
      <c r="T68" s="110" t="s">
        <v>365</v>
      </c>
      <c r="U68" s="110" t="s">
        <v>386</v>
      </c>
      <c r="V68" s="110" t="s">
        <v>3</v>
      </c>
    </row>
    <row r="69" spans="1:22" ht="59.25" customHeight="1" x14ac:dyDescent="0.45">
      <c r="A69" s="414"/>
      <c r="B69" s="414"/>
      <c r="C69" s="414"/>
      <c r="D69" s="414"/>
      <c r="E69" s="499" t="s">
        <v>399</v>
      </c>
      <c r="F69" s="500" t="s">
        <v>72</v>
      </c>
      <c r="G69" s="159" t="s">
        <v>687</v>
      </c>
      <c r="H69" s="406" t="s">
        <v>400</v>
      </c>
      <c r="I69" s="143" t="s">
        <v>401</v>
      </c>
      <c r="J69" s="22" t="s">
        <v>402</v>
      </c>
      <c r="K69" s="44">
        <v>4</v>
      </c>
      <c r="L69" s="146">
        <v>4</v>
      </c>
      <c r="M69" s="29" t="s">
        <v>58</v>
      </c>
      <c r="N69" s="30">
        <v>4</v>
      </c>
      <c r="O69" s="31">
        <v>1</v>
      </c>
      <c r="P69" s="31">
        <v>1</v>
      </c>
      <c r="Q69" s="31">
        <v>1</v>
      </c>
      <c r="R69" s="31">
        <v>1</v>
      </c>
      <c r="S69" s="497" t="s">
        <v>403</v>
      </c>
      <c r="T69" s="110" t="s">
        <v>359</v>
      </c>
      <c r="U69" s="110" t="s">
        <v>404</v>
      </c>
      <c r="V69" s="110" t="s">
        <v>3</v>
      </c>
    </row>
    <row r="70" spans="1:22" ht="90" x14ac:dyDescent="0.45">
      <c r="A70" s="414"/>
      <c r="B70" s="414"/>
      <c r="C70" s="414"/>
      <c r="D70" s="414"/>
      <c r="E70" s="499"/>
      <c r="F70" s="500"/>
      <c r="G70" s="159" t="s">
        <v>688</v>
      </c>
      <c r="H70" s="410"/>
      <c r="I70" s="143" t="s">
        <v>405</v>
      </c>
      <c r="J70" s="22" t="s">
        <v>406</v>
      </c>
      <c r="K70" s="44">
        <v>4</v>
      </c>
      <c r="L70" s="146">
        <v>4</v>
      </c>
      <c r="M70" s="146" t="s">
        <v>58</v>
      </c>
      <c r="N70" s="30">
        <v>4</v>
      </c>
      <c r="O70" s="31">
        <v>1</v>
      </c>
      <c r="P70" s="31">
        <v>1</v>
      </c>
      <c r="Q70" s="31">
        <v>1</v>
      </c>
      <c r="R70" s="31">
        <v>1</v>
      </c>
      <c r="S70" s="498"/>
      <c r="T70" s="110" t="s">
        <v>365</v>
      </c>
      <c r="U70" s="110" t="s">
        <v>378</v>
      </c>
      <c r="V70" s="110" t="s">
        <v>3</v>
      </c>
    </row>
    <row r="71" spans="1:22" ht="45" x14ac:dyDescent="0.45">
      <c r="A71" s="414"/>
      <c r="B71" s="414"/>
      <c r="C71" s="414"/>
      <c r="D71" s="414"/>
      <c r="E71" s="82" t="s">
        <v>370</v>
      </c>
      <c r="F71" s="152" t="s">
        <v>289</v>
      </c>
      <c r="G71" s="109" t="s">
        <v>677</v>
      </c>
      <c r="H71" s="111" t="s">
        <v>371</v>
      </c>
      <c r="I71" s="110" t="s">
        <v>372</v>
      </c>
      <c r="J71" s="22" t="s">
        <v>373</v>
      </c>
      <c r="K71" s="42">
        <v>45473</v>
      </c>
      <c r="L71" s="43">
        <v>45473</v>
      </c>
      <c r="M71" s="38" t="s">
        <v>58</v>
      </c>
      <c r="N71" s="32">
        <v>45838</v>
      </c>
      <c r="O71" s="33" t="s">
        <v>58</v>
      </c>
      <c r="P71" s="33" t="s">
        <v>58</v>
      </c>
      <c r="Q71" s="33" t="s">
        <v>58</v>
      </c>
      <c r="R71" s="196">
        <v>45838</v>
      </c>
      <c r="S71" s="487" t="s">
        <v>374</v>
      </c>
      <c r="T71" s="110" t="s">
        <v>365</v>
      </c>
      <c r="U71" s="110" t="s">
        <v>375</v>
      </c>
      <c r="V71" s="110" t="s">
        <v>3</v>
      </c>
    </row>
    <row r="72" spans="1:22" ht="60" customHeight="1" x14ac:dyDescent="0.45">
      <c r="A72" s="414"/>
      <c r="B72" s="414"/>
      <c r="C72" s="414"/>
      <c r="D72" s="414"/>
      <c r="E72" s="496" t="s">
        <v>376</v>
      </c>
      <c r="F72" s="320" t="s">
        <v>268</v>
      </c>
      <c r="G72" s="109" t="s">
        <v>678</v>
      </c>
      <c r="H72" s="324" t="s">
        <v>377</v>
      </c>
      <c r="I72" s="210" t="s">
        <v>563</v>
      </c>
      <c r="J72" s="41" t="s">
        <v>562</v>
      </c>
      <c r="K72" s="42">
        <v>45199</v>
      </c>
      <c r="L72" s="54">
        <v>45199</v>
      </c>
      <c r="M72" s="38" t="s">
        <v>58</v>
      </c>
      <c r="N72" s="32">
        <v>45565</v>
      </c>
      <c r="O72" s="33">
        <v>45565</v>
      </c>
      <c r="P72" s="33" t="s">
        <v>58</v>
      </c>
      <c r="Q72" s="33" t="s">
        <v>58</v>
      </c>
      <c r="R72" s="33" t="s">
        <v>58</v>
      </c>
      <c r="S72" s="488"/>
      <c r="T72" s="110" t="s">
        <v>365</v>
      </c>
      <c r="U72" s="110" t="s">
        <v>378</v>
      </c>
      <c r="V72" s="110" t="s">
        <v>3</v>
      </c>
    </row>
    <row r="73" spans="1:22" ht="45" x14ac:dyDescent="0.45">
      <c r="A73" s="414"/>
      <c r="B73" s="414"/>
      <c r="C73" s="414"/>
      <c r="D73" s="414"/>
      <c r="E73" s="491"/>
      <c r="F73" s="322"/>
      <c r="G73" s="109" t="s">
        <v>679</v>
      </c>
      <c r="H73" s="325"/>
      <c r="I73" s="110" t="s">
        <v>379</v>
      </c>
      <c r="J73" s="145" t="s">
        <v>564</v>
      </c>
      <c r="K73" s="44">
        <v>4</v>
      </c>
      <c r="L73" s="29">
        <v>4</v>
      </c>
      <c r="M73" s="29" t="s">
        <v>58</v>
      </c>
      <c r="N73" s="30">
        <v>4</v>
      </c>
      <c r="O73" s="31">
        <v>1</v>
      </c>
      <c r="P73" s="31">
        <v>1</v>
      </c>
      <c r="Q73" s="31">
        <v>1</v>
      </c>
      <c r="R73" s="31">
        <v>1</v>
      </c>
      <c r="S73" s="489"/>
      <c r="T73" s="110" t="s">
        <v>365</v>
      </c>
      <c r="U73" s="110" t="s">
        <v>378</v>
      </c>
      <c r="V73" s="110" t="s">
        <v>3</v>
      </c>
    </row>
    <row r="74" spans="1:22" ht="45" x14ac:dyDescent="0.45">
      <c r="A74" s="414"/>
      <c r="B74" s="414"/>
      <c r="C74" s="414"/>
      <c r="D74" s="414"/>
      <c r="E74" s="490" t="s">
        <v>391</v>
      </c>
      <c r="F74" s="320" t="s">
        <v>72</v>
      </c>
      <c r="G74" s="152" t="s">
        <v>685</v>
      </c>
      <c r="H74" s="406" t="s">
        <v>392</v>
      </c>
      <c r="I74" s="110" t="s">
        <v>393</v>
      </c>
      <c r="J74" s="22" t="s">
        <v>394</v>
      </c>
      <c r="K74" s="44">
        <v>4</v>
      </c>
      <c r="L74" s="29">
        <v>4</v>
      </c>
      <c r="M74" s="29" t="s">
        <v>58</v>
      </c>
      <c r="N74" s="30">
        <v>4</v>
      </c>
      <c r="O74" s="31">
        <v>1</v>
      </c>
      <c r="P74" s="192">
        <v>1</v>
      </c>
      <c r="Q74" s="192">
        <v>1</v>
      </c>
      <c r="R74" s="192">
        <v>1</v>
      </c>
      <c r="S74" s="487" t="s">
        <v>395</v>
      </c>
      <c r="T74" s="110" t="s">
        <v>365</v>
      </c>
      <c r="U74" s="110" t="s">
        <v>396</v>
      </c>
      <c r="V74" s="110" t="s">
        <v>3</v>
      </c>
    </row>
    <row r="75" spans="1:22" ht="45" x14ac:dyDescent="0.45">
      <c r="A75" s="414"/>
      <c r="B75" s="414"/>
      <c r="C75" s="414"/>
      <c r="D75" s="414"/>
      <c r="E75" s="496"/>
      <c r="F75" s="321"/>
      <c r="G75" s="152" t="s">
        <v>686</v>
      </c>
      <c r="H75" s="407"/>
      <c r="I75" s="143" t="s">
        <v>397</v>
      </c>
      <c r="J75" s="22" t="s">
        <v>769</v>
      </c>
      <c r="K75" s="44">
        <v>84</v>
      </c>
      <c r="L75" s="29">
        <v>84</v>
      </c>
      <c r="M75" s="29" t="s">
        <v>58</v>
      </c>
      <c r="N75" s="30">
        <v>84</v>
      </c>
      <c r="O75" s="31" t="s">
        <v>919</v>
      </c>
      <c r="P75" s="31" t="s">
        <v>770</v>
      </c>
      <c r="Q75" s="31" t="s">
        <v>919</v>
      </c>
      <c r="R75" s="31" t="s">
        <v>919</v>
      </c>
      <c r="S75" s="488"/>
      <c r="T75" s="110" t="s">
        <v>365</v>
      </c>
      <c r="U75" s="110" t="s">
        <v>398</v>
      </c>
      <c r="V75" s="110" t="s">
        <v>3</v>
      </c>
    </row>
    <row r="76" spans="1:22" ht="45" x14ac:dyDescent="0.45">
      <c r="A76" s="414"/>
      <c r="B76" s="414"/>
      <c r="C76" s="414"/>
      <c r="D76" s="414"/>
      <c r="E76" s="82" t="s">
        <v>71</v>
      </c>
      <c r="F76" s="109" t="s">
        <v>72</v>
      </c>
      <c r="G76" s="109" t="s">
        <v>705</v>
      </c>
      <c r="H76" s="111" t="s">
        <v>73</v>
      </c>
      <c r="I76" s="110" t="s">
        <v>74</v>
      </c>
      <c r="J76" s="110" t="s">
        <v>75</v>
      </c>
      <c r="K76" s="36">
        <v>20</v>
      </c>
      <c r="L76" s="24">
        <v>20</v>
      </c>
      <c r="M76" s="69" t="s">
        <v>58</v>
      </c>
      <c r="N76" s="282">
        <v>20</v>
      </c>
      <c r="O76" s="272">
        <v>5</v>
      </c>
      <c r="P76" s="272">
        <v>5</v>
      </c>
      <c r="Q76" s="272">
        <v>5</v>
      </c>
      <c r="R76" s="272">
        <v>5</v>
      </c>
      <c r="S76" s="62" t="s">
        <v>58</v>
      </c>
      <c r="T76" s="110" t="s">
        <v>66</v>
      </c>
      <c r="U76" s="110" t="s">
        <v>76</v>
      </c>
      <c r="V76" s="110" t="s">
        <v>45</v>
      </c>
    </row>
    <row r="77" spans="1:22" x14ac:dyDescent="0.45">
      <c r="C77" s="281"/>
    </row>
    <row r="78" spans="1:22" ht="60" customHeight="1" x14ac:dyDescent="0.45">
      <c r="A78" s="381" t="s">
        <v>77</v>
      </c>
      <c r="B78" s="382" t="s">
        <v>78</v>
      </c>
      <c r="C78" s="381" t="s">
        <v>53</v>
      </c>
      <c r="D78" s="381" t="s">
        <v>577</v>
      </c>
      <c r="E78" s="343" t="s">
        <v>445</v>
      </c>
      <c r="F78" s="343" t="s">
        <v>80</v>
      </c>
      <c r="G78" s="156" t="s">
        <v>707</v>
      </c>
      <c r="H78" s="323" t="s">
        <v>446</v>
      </c>
      <c r="I78" s="111" t="s">
        <v>447</v>
      </c>
      <c r="J78" s="110" t="s">
        <v>448</v>
      </c>
      <c r="K78" s="53">
        <v>45808</v>
      </c>
      <c r="L78" s="34">
        <v>45443</v>
      </c>
      <c r="M78" s="146" t="s">
        <v>58</v>
      </c>
      <c r="N78" s="39">
        <v>45808</v>
      </c>
      <c r="O78" s="45" t="s">
        <v>58</v>
      </c>
      <c r="P78" s="45" t="s">
        <v>58</v>
      </c>
      <c r="Q78" s="109" t="s">
        <v>58</v>
      </c>
      <c r="R78" s="91">
        <v>45808</v>
      </c>
      <c r="S78" s="111" t="s">
        <v>58</v>
      </c>
      <c r="T78" s="111" t="s">
        <v>84</v>
      </c>
      <c r="U78" s="110" t="s">
        <v>449</v>
      </c>
      <c r="V78" s="111" t="s">
        <v>434</v>
      </c>
    </row>
    <row r="79" spans="1:22" ht="45" x14ac:dyDescent="0.45">
      <c r="A79" s="381"/>
      <c r="B79" s="382"/>
      <c r="C79" s="381"/>
      <c r="D79" s="381"/>
      <c r="E79" s="344"/>
      <c r="F79" s="344"/>
      <c r="G79" s="156" t="s">
        <v>708</v>
      </c>
      <c r="H79" s="324"/>
      <c r="I79" s="50" t="s">
        <v>450</v>
      </c>
      <c r="J79" s="110" t="s">
        <v>451</v>
      </c>
      <c r="K79" s="36" t="s">
        <v>452</v>
      </c>
      <c r="L79" s="146" t="s">
        <v>452</v>
      </c>
      <c r="M79" s="146" t="s">
        <v>58</v>
      </c>
      <c r="N79" s="27" t="s">
        <v>452</v>
      </c>
      <c r="O79" s="109" t="s">
        <v>452</v>
      </c>
      <c r="P79" s="109" t="s">
        <v>452</v>
      </c>
      <c r="Q79" s="109" t="s">
        <v>452</v>
      </c>
      <c r="R79" s="109" t="s">
        <v>452</v>
      </c>
      <c r="S79" s="111" t="s">
        <v>58</v>
      </c>
      <c r="T79" s="111" t="s">
        <v>84</v>
      </c>
      <c r="U79" s="110" t="s">
        <v>453</v>
      </c>
      <c r="V79" s="111" t="s">
        <v>434</v>
      </c>
    </row>
    <row r="80" spans="1:22" ht="45" x14ac:dyDescent="0.45">
      <c r="A80" s="381"/>
      <c r="B80" s="382"/>
      <c r="C80" s="381"/>
      <c r="D80" s="381"/>
      <c r="E80" s="345"/>
      <c r="F80" s="345"/>
      <c r="G80" s="156" t="s">
        <v>709</v>
      </c>
      <c r="H80" s="325"/>
      <c r="I80" s="50" t="s">
        <v>454</v>
      </c>
      <c r="J80" s="110" t="s">
        <v>455</v>
      </c>
      <c r="K80" s="36" t="s">
        <v>88</v>
      </c>
      <c r="L80" s="146" t="s">
        <v>88</v>
      </c>
      <c r="M80" s="146" t="s">
        <v>58</v>
      </c>
      <c r="N80" s="27" t="s">
        <v>88</v>
      </c>
      <c r="O80" s="109" t="s">
        <v>88</v>
      </c>
      <c r="P80" s="109" t="s">
        <v>88</v>
      </c>
      <c r="Q80" s="109" t="s">
        <v>88</v>
      </c>
      <c r="R80" s="109" t="s">
        <v>88</v>
      </c>
      <c r="S80" s="111" t="s">
        <v>58</v>
      </c>
      <c r="T80" s="111" t="s">
        <v>84</v>
      </c>
      <c r="U80" s="110" t="s">
        <v>456</v>
      </c>
      <c r="V80" s="111" t="s">
        <v>434</v>
      </c>
    </row>
    <row r="81" spans="1:22" ht="60" x14ac:dyDescent="0.45">
      <c r="A81" s="381"/>
      <c r="B81" s="382"/>
      <c r="C81" s="381"/>
      <c r="D81" s="381"/>
      <c r="E81" s="320" t="s">
        <v>267</v>
      </c>
      <c r="F81" s="343" t="s">
        <v>80</v>
      </c>
      <c r="G81" s="156" t="s">
        <v>710</v>
      </c>
      <c r="H81" s="110" t="s">
        <v>457</v>
      </c>
      <c r="I81" s="110" t="s">
        <v>458</v>
      </c>
      <c r="J81" s="110" t="s">
        <v>772</v>
      </c>
      <c r="K81" s="46">
        <v>1</v>
      </c>
      <c r="L81" s="47">
        <v>1</v>
      </c>
      <c r="M81" s="146" t="s">
        <v>58</v>
      </c>
      <c r="N81" s="48">
        <v>1</v>
      </c>
      <c r="O81" s="49">
        <v>0.1</v>
      </c>
      <c r="P81" s="49">
        <v>0.2</v>
      </c>
      <c r="Q81" s="49">
        <v>0.35</v>
      </c>
      <c r="R81" s="49">
        <v>1</v>
      </c>
      <c r="S81" s="110" t="s">
        <v>58</v>
      </c>
      <c r="T81" s="110" t="s">
        <v>84</v>
      </c>
      <c r="U81" s="110" t="s">
        <v>459</v>
      </c>
      <c r="V81" s="111" t="s">
        <v>434</v>
      </c>
    </row>
    <row r="82" spans="1:22" ht="30" customHeight="1" x14ac:dyDescent="0.45">
      <c r="A82" s="381"/>
      <c r="B82" s="382"/>
      <c r="C82" s="381"/>
      <c r="D82" s="381"/>
      <c r="E82" s="321"/>
      <c r="F82" s="344"/>
      <c r="G82" s="153" t="s">
        <v>654</v>
      </c>
      <c r="H82" s="433" t="s">
        <v>269</v>
      </c>
      <c r="I82" s="74" t="s">
        <v>270</v>
      </c>
      <c r="J82" s="143" t="s">
        <v>271</v>
      </c>
      <c r="K82" s="37">
        <v>4</v>
      </c>
      <c r="L82" s="81">
        <v>4</v>
      </c>
      <c r="M82" s="34" t="s">
        <v>58</v>
      </c>
      <c r="N82" s="27">
        <v>4</v>
      </c>
      <c r="O82" s="109">
        <v>1</v>
      </c>
      <c r="P82" s="109">
        <v>1</v>
      </c>
      <c r="Q82" s="109">
        <v>1</v>
      </c>
      <c r="R82" s="109">
        <v>1</v>
      </c>
      <c r="S82" s="111" t="s">
        <v>58</v>
      </c>
      <c r="T82" s="111" t="s">
        <v>84</v>
      </c>
      <c r="U82" s="110" t="s">
        <v>272</v>
      </c>
      <c r="V82" s="110" t="s">
        <v>202</v>
      </c>
    </row>
    <row r="83" spans="1:22" ht="49.5" customHeight="1" x14ac:dyDescent="0.45">
      <c r="A83" s="381"/>
      <c r="B83" s="382"/>
      <c r="C83" s="381"/>
      <c r="D83" s="381"/>
      <c r="E83" s="322"/>
      <c r="F83" s="345"/>
      <c r="G83" s="153" t="s">
        <v>655</v>
      </c>
      <c r="H83" s="434"/>
      <c r="I83" s="74" t="s">
        <v>273</v>
      </c>
      <c r="J83" s="182" t="s">
        <v>274</v>
      </c>
      <c r="K83" s="79">
        <v>2</v>
      </c>
      <c r="L83" s="24">
        <v>2</v>
      </c>
      <c r="M83" s="135" t="s">
        <v>58</v>
      </c>
      <c r="N83" s="27">
        <v>2</v>
      </c>
      <c r="O83" s="95" t="s">
        <v>58</v>
      </c>
      <c r="P83" s="95" t="s">
        <v>58</v>
      </c>
      <c r="Q83" s="109">
        <v>1</v>
      </c>
      <c r="R83" s="109">
        <v>1</v>
      </c>
      <c r="S83" s="111" t="s">
        <v>58</v>
      </c>
      <c r="T83" s="111" t="s">
        <v>84</v>
      </c>
      <c r="U83" s="110" t="s">
        <v>275</v>
      </c>
      <c r="V83" s="110" t="s">
        <v>202</v>
      </c>
    </row>
    <row r="84" spans="1:22" ht="49.5" customHeight="1" x14ac:dyDescent="0.45">
      <c r="A84" s="381"/>
      <c r="B84" s="382"/>
      <c r="C84" s="381"/>
      <c r="D84" s="381"/>
      <c r="E84" s="156" t="s">
        <v>90</v>
      </c>
      <c r="F84" s="156" t="s">
        <v>80</v>
      </c>
      <c r="G84" s="156" t="s">
        <v>627</v>
      </c>
      <c r="H84" s="155" t="s">
        <v>91</v>
      </c>
      <c r="I84" s="155" t="s">
        <v>92</v>
      </c>
      <c r="J84" s="111" t="s">
        <v>93</v>
      </c>
      <c r="K84" s="177">
        <v>45169</v>
      </c>
      <c r="L84" s="178">
        <v>45169</v>
      </c>
      <c r="M84" s="135" t="s">
        <v>58</v>
      </c>
      <c r="N84" s="179">
        <v>45535</v>
      </c>
      <c r="O84" s="180">
        <v>45535</v>
      </c>
      <c r="P84" s="87" t="s">
        <v>58</v>
      </c>
      <c r="Q84" s="87" t="s">
        <v>58</v>
      </c>
      <c r="R84" s="87" t="s">
        <v>58</v>
      </c>
      <c r="S84" s="74" t="s">
        <v>58</v>
      </c>
      <c r="T84" s="155" t="s">
        <v>59</v>
      </c>
      <c r="U84" s="143" t="s">
        <v>94</v>
      </c>
      <c r="V84" s="143" t="s">
        <v>45</v>
      </c>
    </row>
    <row r="85" spans="1:22" ht="45" x14ac:dyDescent="0.45">
      <c r="A85" s="381"/>
      <c r="B85" s="382"/>
      <c r="C85" s="381"/>
      <c r="D85" s="381"/>
      <c r="E85" s="320" t="s">
        <v>90</v>
      </c>
      <c r="F85" s="343" t="s">
        <v>62</v>
      </c>
      <c r="G85" s="156" t="s">
        <v>711</v>
      </c>
      <c r="H85" s="323" t="s">
        <v>91</v>
      </c>
      <c r="I85" s="111" t="s">
        <v>945</v>
      </c>
      <c r="J85" s="111" t="s">
        <v>461</v>
      </c>
      <c r="K85" s="53">
        <v>45169</v>
      </c>
      <c r="L85" s="34">
        <v>45169</v>
      </c>
      <c r="M85" s="146" t="s">
        <v>58</v>
      </c>
      <c r="N85" s="39">
        <v>45535</v>
      </c>
      <c r="O85" s="40">
        <v>45535</v>
      </c>
      <c r="P85" s="45" t="s">
        <v>58</v>
      </c>
      <c r="Q85" s="109" t="s">
        <v>58</v>
      </c>
      <c r="R85" s="45" t="s">
        <v>58</v>
      </c>
      <c r="S85" s="111" t="s">
        <v>58</v>
      </c>
      <c r="T85" s="111" t="s">
        <v>59</v>
      </c>
      <c r="U85" s="110" t="s">
        <v>94</v>
      </c>
      <c r="V85" s="111" t="s">
        <v>434</v>
      </c>
    </row>
    <row r="86" spans="1:22" ht="60" x14ac:dyDescent="0.45">
      <c r="A86" s="381"/>
      <c r="B86" s="382"/>
      <c r="C86" s="381"/>
      <c r="D86" s="381"/>
      <c r="E86" s="322"/>
      <c r="F86" s="345"/>
      <c r="G86" s="156" t="s">
        <v>712</v>
      </c>
      <c r="H86" s="325"/>
      <c r="I86" s="111" t="s">
        <v>462</v>
      </c>
      <c r="J86" s="111" t="s">
        <v>773</v>
      </c>
      <c r="K86" s="53">
        <v>45291</v>
      </c>
      <c r="L86" s="34">
        <v>45291</v>
      </c>
      <c r="M86" s="146" t="s">
        <v>58</v>
      </c>
      <c r="N86" s="39">
        <v>45291</v>
      </c>
      <c r="O86" s="92" t="s">
        <v>58</v>
      </c>
      <c r="P86" s="40">
        <v>45657</v>
      </c>
      <c r="Q86" s="109" t="s">
        <v>58</v>
      </c>
      <c r="R86" s="45" t="s">
        <v>58</v>
      </c>
      <c r="S86" s="111" t="s">
        <v>58</v>
      </c>
      <c r="T86" s="111" t="s">
        <v>84</v>
      </c>
      <c r="U86" s="110" t="s">
        <v>463</v>
      </c>
      <c r="V86" s="111" t="s">
        <v>434</v>
      </c>
    </row>
    <row r="87" spans="1:22" ht="60" x14ac:dyDescent="0.45">
      <c r="A87" s="381"/>
      <c r="B87" s="382"/>
      <c r="C87" s="381"/>
      <c r="D87" s="381"/>
      <c r="E87" s="343" t="s">
        <v>276</v>
      </c>
      <c r="F87" s="343" t="s">
        <v>80</v>
      </c>
      <c r="G87" s="153" t="s">
        <v>656</v>
      </c>
      <c r="H87" s="435" t="s">
        <v>277</v>
      </c>
      <c r="I87" s="55" t="s">
        <v>278</v>
      </c>
      <c r="J87" s="55" t="s">
        <v>279</v>
      </c>
      <c r="K87" s="138" t="s">
        <v>281</v>
      </c>
      <c r="L87" s="139" t="s">
        <v>280</v>
      </c>
      <c r="M87" s="135" t="s">
        <v>58</v>
      </c>
      <c r="N87" s="140" t="s">
        <v>281</v>
      </c>
      <c r="O87" s="141" t="s">
        <v>282</v>
      </c>
      <c r="P87" s="141" t="s">
        <v>282</v>
      </c>
      <c r="Q87" s="141" t="s">
        <v>282</v>
      </c>
      <c r="R87" s="141" t="s">
        <v>282</v>
      </c>
      <c r="S87" s="111" t="s">
        <v>281</v>
      </c>
      <c r="T87" s="111" t="s">
        <v>84</v>
      </c>
      <c r="U87" s="200" t="s">
        <v>283</v>
      </c>
      <c r="V87" s="110" t="s">
        <v>202</v>
      </c>
    </row>
    <row r="88" spans="1:22" ht="60" x14ac:dyDescent="0.45">
      <c r="A88" s="381"/>
      <c r="B88" s="382"/>
      <c r="C88" s="381"/>
      <c r="D88" s="381"/>
      <c r="E88" s="344"/>
      <c r="F88" s="344"/>
      <c r="G88" s="153" t="s">
        <v>657</v>
      </c>
      <c r="H88" s="436"/>
      <c r="I88" s="215" t="s">
        <v>284</v>
      </c>
      <c r="J88" s="215" t="s">
        <v>285</v>
      </c>
      <c r="K88" s="216" t="s">
        <v>287</v>
      </c>
      <c r="L88" s="217" t="s">
        <v>286</v>
      </c>
      <c r="M88" s="135" t="s">
        <v>58</v>
      </c>
      <c r="N88" s="218" t="s">
        <v>990</v>
      </c>
      <c r="O88" s="219">
        <v>800000</v>
      </c>
      <c r="P88" s="219">
        <v>800000</v>
      </c>
      <c r="Q88" s="219">
        <v>800000</v>
      </c>
      <c r="R88" s="219">
        <v>800000</v>
      </c>
      <c r="S88" s="111" t="s">
        <v>990</v>
      </c>
      <c r="T88" s="111" t="s">
        <v>84</v>
      </c>
      <c r="U88" s="200" t="s">
        <v>283</v>
      </c>
      <c r="V88" s="110" t="s">
        <v>202</v>
      </c>
    </row>
    <row r="89" spans="1:22" ht="46.15" customHeight="1" x14ac:dyDescent="0.45">
      <c r="A89" s="381"/>
      <c r="B89" s="382"/>
      <c r="C89" s="381"/>
      <c r="D89" s="381"/>
      <c r="E89" s="344"/>
      <c r="F89" s="344"/>
      <c r="G89" s="156" t="s">
        <v>713</v>
      </c>
      <c r="H89" s="323" t="s">
        <v>277</v>
      </c>
      <c r="I89" s="110" t="s">
        <v>464</v>
      </c>
      <c r="J89" s="110" t="s">
        <v>465</v>
      </c>
      <c r="K89" s="53">
        <v>45473</v>
      </c>
      <c r="L89" s="34">
        <v>45473</v>
      </c>
      <c r="M89" s="146" t="s">
        <v>58</v>
      </c>
      <c r="N89" s="39">
        <v>45838</v>
      </c>
      <c r="O89" s="131" t="s">
        <v>58</v>
      </c>
      <c r="P89" s="131" t="s">
        <v>58</v>
      </c>
      <c r="Q89" s="131" t="s">
        <v>58</v>
      </c>
      <c r="R89" s="40">
        <v>45838</v>
      </c>
      <c r="S89" s="62" t="s">
        <v>58</v>
      </c>
      <c r="T89" s="110" t="s">
        <v>59</v>
      </c>
      <c r="U89" s="110" t="s">
        <v>466</v>
      </c>
      <c r="V89" s="111" t="s">
        <v>434</v>
      </c>
    </row>
    <row r="90" spans="1:22" ht="47.65" customHeight="1" x14ac:dyDescent="0.45">
      <c r="A90" s="381"/>
      <c r="B90" s="382"/>
      <c r="C90" s="381"/>
      <c r="D90" s="381"/>
      <c r="E90" s="344"/>
      <c r="F90" s="344"/>
      <c r="G90" s="156" t="s">
        <v>720</v>
      </c>
      <c r="H90" s="324"/>
      <c r="I90" s="111" t="s">
        <v>467</v>
      </c>
      <c r="J90" s="111" t="s">
        <v>468</v>
      </c>
      <c r="K90" s="36">
        <v>4</v>
      </c>
      <c r="L90" s="24">
        <v>4</v>
      </c>
      <c r="M90" s="146" t="s">
        <v>58</v>
      </c>
      <c r="N90" s="27">
        <v>4</v>
      </c>
      <c r="O90" s="45">
        <v>1</v>
      </c>
      <c r="P90" s="45">
        <v>1</v>
      </c>
      <c r="Q90" s="109">
        <v>1</v>
      </c>
      <c r="R90" s="45">
        <v>1</v>
      </c>
      <c r="S90" s="111" t="s">
        <v>58</v>
      </c>
      <c r="T90" s="111" t="s">
        <v>59</v>
      </c>
      <c r="U90" s="110" t="s">
        <v>469</v>
      </c>
      <c r="V90" s="111" t="s">
        <v>434</v>
      </c>
    </row>
    <row r="91" spans="1:22" ht="42.4" customHeight="1" x14ac:dyDescent="0.45">
      <c r="A91" s="381"/>
      <c r="B91" s="382"/>
      <c r="C91" s="381"/>
      <c r="D91" s="381"/>
      <c r="E91" s="345"/>
      <c r="F91" s="345"/>
      <c r="G91" s="156" t="s">
        <v>721</v>
      </c>
      <c r="H91" s="325"/>
      <c r="I91" s="111" t="s">
        <v>470</v>
      </c>
      <c r="J91" s="111" t="s">
        <v>471</v>
      </c>
      <c r="K91" s="46">
        <v>0.85</v>
      </c>
      <c r="L91" s="47">
        <v>0.85</v>
      </c>
      <c r="M91" s="146" t="s">
        <v>58</v>
      </c>
      <c r="N91" s="48">
        <v>0.85</v>
      </c>
      <c r="O91" s="116">
        <v>0.85</v>
      </c>
      <c r="P91" s="116">
        <v>0.85</v>
      </c>
      <c r="Q91" s="116">
        <v>0.85</v>
      </c>
      <c r="R91" s="116">
        <v>0.85</v>
      </c>
      <c r="S91" s="111" t="s">
        <v>58</v>
      </c>
      <c r="T91" s="111" t="s">
        <v>59</v>
      </c>
      <c r="U91" s="110" t="s">
        <v>774</v>
      </c>
      <c r="V91" s="111" t="s">
        <v>434</v>
      </c>
    </row>
    <row r="92" spans="1:22" ht="75" x14ac:dyDescent="0.45">
      <c r="A92" s="381"/>
      <c r="B92" s="382"/>
      <c r="C92" s="381"/>
      <c r="D92" s="381"/>
      <c r="E92" s="45" t="s">
        <v>472</v>
      </c>
      <c r="F92" s="45" t="s">
        <v>80</v>
      </c>
      <c r="G92" s="45" t="s">
        <v>714</v>
      </c>
      <c r="H92" s="111" t="s">
        <v>473</v>
      </c>
      <c r="I92" s="111" t="s">
        <v>474</v>
      </c>
      <c r="J92" s="111" t="s">
        <v>475</v>
      </c>
      <c r="K92" s="70">
        <v>4.8611111111111112E-2</v>
      </c>
      <c r="L92" s="71">
        <v>4.8611111111111112E-2</v>
      </c>
      <c r="M92" s="146" t="s">
        <v>58</v>
      </c>
      <c r="N92" s="72">
        <v>4.8611111111111112E-2</v>
      </c>
      <c r="O92" s="199">
        <v>4.8611111111111112E-2</v>
      </c>
      <c r="P92" s="199">
        <v>4.8611111111111112E-2</v>
      </c>
      <c r="Q92" s="199">
        <v>4.8611111111111112E-2</v>
      </c>
      <c r="R92" s="199">
        <v>4.8611111111111112E-2</v>
      </c>
      <c r="S92" s="111" t="s">
        <v>58</v>
      </c>
      <c r="T92" s="111" t="s">
        <v>59</v>
      </c>
      <c r="U92" s="110" t="s">
        <v>775</v>
      </c>
      <c r="V92" s="111" t="s">
        <v>434</v>
      </c>
    </row>
    <row r="93" spans="1:22" ht="60" x14ac:dyDescent="0.45">
      <c r="A93" s="381"/>
      <c r="B93" s="382"/>
      <c r="C93" s="381"/>
      <c r="D93" s="381"/>
      <c r="E93" s="45" t="s">
        <v>476</v>
      </c>
      <c r="F93" s="45" t="s">
        <v>80</v>
      </c>
      <c r="G93" s="45" t="s">
        <v>715</v>
      </c>
      <c r="H93" s="110" t="s">
        <v>477</v>
      </c>
      <c r="I93" s="111" t="s">
        <v>478</v>
      </c>
      <c r="J93" s="111" t="s">
        <v>479</v>
      </c>
      <c r="K93" s="36">
        <v>12</v>
      </c>
      <c r="L93" s="24">
        <v>12</v>
      </c>
      <c r="M93" s="146" t="s">
        <v>58</v>
      </c>
      <c r="N93" s="27">
        <v>12</v>
      </c>
      <c r="O93" s="45">
        <v>3</v>
      </c>
      <c r="P93" s="45">
        <v>3</v>
      </c>
      <c r="Q93" s="109">
        <v>3</v>
      </c>
      <c r="R93" s="45">
        <v>3</v>
      </c>
      <c r="S93" s="111" t="s">
        <v>58</v>
      </c>
      <c r="T93" s="111" t="s">
        <v>59</v>
      </c>
      <c r="U93" s="110" t="s">
        <v>776</v>
      </c>
      <c r="V93" s="111" t="s">
        <v>434</v>
      </c>
    </row>
    <row r="94" spans="1:22" ht="45" x14ac:dyDescent="0.45">
      <c r="A94" s="381"/>
      <c r="B94" s="382"/>
      <c r="C94" s="381"/>
      <c r="D94" s="381"/>
      <c r="E94" s="343" t="s">
        <v>407</v>
      </c>
      <c r="F94" s="343" t="s">
        <v>80</v>
      </c>
      <c r="G94" s="45" t="s">
        <v>689</v>
      </c>
      <c r="H94" s="323" t="s">
        <v>408</v>
      </c>
      <c r="I94" s="111" t="s">
        <v>409</v>
      </c>
      <c r="J94" s="111" t="s">
        <v>410</v>
      </c>
      <c r="K94" s="46">
        <v>1</v>
      </c>
      <c r="L94" s="47">
        <v>1</v>
      </c>
      <c r="M94" s="146" t="s">
        <v>58</v>
      </c>
      <c r="N94" s="48">
        <v>1</v>
      </c>
      <c r="O94" s="49">
        <v>0.2</v>
      </c>
      <c r="P94" s="49">
        <v>0.5</v>
      </c>
      <c r="Q94" s="49">
        <v>0.75</v>
      </c>
      <c r="R94" s="49">
        <v>1</v>
      </c>
      <c r="S94" s="279" t="s">
        <v>989</v>
      </c>
      <c r="T94" s="111" t="s">
        <v>59</v>
      </c>
      <c r="U94" s="110" t="s">
        <v>771</v>
      </c>
      <c r="V94" s="110" t="s">
        <v>348</v>
      </c>
    </row>
    <row r="95" spans="1:22" ht="60" x14ac:dyDescent="0.45">
      <c r="A95" s="381"/>
      <c r="B95" s="382"/>
      <c r="C95" s="381"/>
      <c r="D95" s="381"/>
      <c r="E95" s="344"/>
      <c r="F95" s="344"/>
      <c r="G95" s="156" t="s">
        <v>716</v>
      </c>
      <c r="H95" s="324"/>
      <c r="I95" s="111" t="s">
        <v>480</v>
      </c>
      <c r="J95" s="111" t="s">
        <v>481</v>
      </c>
      <c r="K95" s="36">
        <v>12</v>
      </c>
      <c r="L95" s="24">
        <v>12</v>
      </c>
      <c r="M95" s="146" t="s">
        <v>58</v>
      </c>
      <c r="N95" s="27">
        <v>12</v>
      </c>
      <c r="O95" s="45">
        <v>3</v>
      </c>
      <c r="P95" s="45">
        <v>3</v>
      </c>
      <c r="Q95" s="109">
        <v>3</v>
      </c>
      <c r="R95" s="45">
        <v>3</v>
      </c>
      <c r="S95" s="111" t="s">
        <v>58</v>
      </c>
      <c r="T95" s="111" t="s">
        <v>59</v>
      </c>
      <c r="U95" s="123" t="s">
        <v>813</v>
      </c>
      <c r="V95" s="111" t="s">
        <v>434</v>
      </c>
    </row>
    <row r="96" spans="1:22" ht="60" x14ac:dyDescent="0.45">
      <c r="A96" s="381"/>
      <c r="B96" s="382"/>
      <c r="C96" s="381"/>
      <c r="D96" s="381"/>
      <c r="E96" s="344"/>
      <c r="F96" s="345"/>
      <c r="G96" s="156" t="s">
        <v>717</v>
      </c>
      <c r="H96" s="324"/>
      <c r="I96" s="111" t="s">
        <v>482</v>
      </c>
      <c r="J96" s="111" t="s">
        <v>483</v>
      </c>
      <c r="K96" s="36">
        <v>12</v>
      </c>
      <c r="L96" s="102">
        <v>12</v>
      </c>
      <c r="M96" s="146" t="s">
        <v>58</v>
      </c>
      <c r="N96" s="67">
        <v>12</v>
      </c>
      <c r="O96" s="45">
        <v>3</v>
      </c>
      <c r="P96" s="109">
        <v>3</v>
      </c>
      <c r="Q96" s="109">
        <v>3</v>
      </c>
      <c r="R96" s="45">
        <v>3</v>
      </c>
      <c r="S96" s="111" t="s">
        <v>58</v>
      </c>
      <c r="T96" s="111" t="s">
        <v>84</v>
      </c>
      <c r="U96" s="110" t="s">
        <v>814</v>
      </c>
      <c r="V96" s="111" t="s">
        <v>434</v>
      </c>
    </row>
    <row r="97" spans="1:22" ht="45" x14ac:dyDescent="0.45">
      <c r="A97" s="381"/>
      <c r="B97" s="382"/>
      <c r="C97" s="381"/>
      <c r="D97" s="381"/>
      <c r="E97" s="344"/>
      <c r="F97" s="343" t="s">
        <v>98</v>
      </c>
      <c r="G97" s="45" t="s">
        <v>764</v>
      </c>
      <c r="H97" s="324"/>
      <c r="I97" s="111" t="s">
        <v>534</v>
      </c>
      <c r="J97" s="111" t="s">
        <v>535</v>
      </c>
      <c r="K97" s="46">
        <v>1</v>
      </c>
      <c r="L97" s="65">
        <v>1</v>
      </c>
      <c r="M97" s="146" t="s">
        <v>58</v>
      </c>
      <c r="N97" s="48">
        <v>1</v>
      </c>
      <c r="O97" s="49">
        <v>0.3</v>
      </c>
      <c r="P97" s="49">
        <v>0.5</v>
      </c>
      <c r="Q97" s="49">
        <v>0.75</v>
      </c>
      <c r="R97" s="93">
        <v>1</v>
      </c>
      <c r="S97" s="62" t="s">
        <v>42</v>
      </c>
      <c r="T97" s="111" t="s">
        <v>59</v>
      </c>
      <c r="U97" s="110" t="s">
        <v>780</v>
      </c>
      <c r="V97" s="111" t="s">
        <v>2</v>
      </c>
    </row>
    <row r="98" spans="1:22" ht="45" x14ac:dyDescent="0.45">
      <c r="A98" s="381"/>
      <c r="B98" s="382"/>
      <c r="C98" s="381"/>
      <c r="D98" s="381"/>
      <c r="E98" s="344"/>
      <c r="F98" s="344"/>
      <c r="G98" s="45" t="s">
        <v>734</v>
      </c>
      <c r="H98" s="324"/>
      <c r="I98" s="110" t="s">
        <v>536</v>
      </c>
      <c r="J98" s="110" t="s">
        <v>537</v>
      </c>
      <c r="K98" s="36">
        <v>4</v>
      </c>
      <c r="L98" s="66">
        <v>4</v>
      </c>
      <c r="M98" s="146" t="s">
        <v>58</v>
      </c>
      <c r="N98" s="67">
        <v>4</v>
      </c>
      <c r="O98" s="100">
        <v>1</v>
      </c>
      <c r="P98" s="100">
        <v>1</v>
      </c>
      <c r="Q98" s="100">
        <v>1</v>
      </c>
      <c r="R98" s="100">
        <v>1</v>
      </c>
      <c r="S98" s="110" t="s">
        <v>58</v>
      </c>
      <c r="T98" s="111" t="s">
        <v>84</v>
      </c>
      <c r="U98" s="110" t="s">
        <v>781</v>
      </c>
      <c r="V98" s="110" t="s">
        <v>2</v>
      </c>
    </row>
    <row r="99" spans="1:22" ht="45" x14ac:dyDescent="0.45">
      <c r="A99" s="381"/>
      <c r="B99" s="382"/>
      <c r="C99" s="381"/>
      <c r="D99" s="381"/>
      <c r="E99" s="345"/>
      <c r="F99" s="345"/>
      <c r="G99" s="45" t="s">
        <v>735</v>
      </c>
      <c r="H99" s="325"/>
      <c r="I99" s="111" t="s">
        <v>538</v>
      </c>
      <c r="J99" s="111" t="s">
        <v>537</v>
      </c>
      <c r="K99" s="36">
        <v>4</v>
      </c>
      <c r="L99" s="66">
        <v>4</v>
      </c>
      <c r="M99" s="146" t="s">
        <v>58</v>
      </c>
      <c r="N99" s="67">
        <v>4</v>
      </c>
      <c r="O99" s="100">
        <v>1</v>
      </c>
      <c r="P99" s="100">
        <v>1</v>
      </c>
      <c r="Q99" s="100">
        <v>1</v>
      </c>
      <c r="R99" s="100">
        <v>1</v>
      </c>
      <c r="S99" s="62" t="s">
        <v>42</v>
      </c>
      <c r="T99" s="111" t="s">
        <v>84</v>
      </c>
      <c r="U99" s="110" t="s">
        <v>788</v>
      </c>
      <c r="V99" s="110" t="s">
        <v>2</v>
      </c>
    </row>
    <row r="100" spans="1:22" ht="30" x14ac:dyDescent="0.45">
      <c r="A100" s="381"/>
      <c r="B100" s="382"/>
      <c r="C100" s="381"/>
      <c r="D100" s="381"/>
      <c r="E100" s="390" t="s">
        <v>484</v>
      </c>
      <c r="F100" s="343" t="s">
        <v>80</v>
      </c>
      <c r="G100" s="156" t="s">
        <v>718</v>
      </c>
      <c r="H100" s="335" t="s">
        <v>485</v>
      </c>
      <c r="I100" s="105" t="s">
        <v>486</v>
      </c>
      <c r="J100" s="101" t="s">
        <v>487</v>
      </c>
      <c r="K100" s="68">
        <v>4</v>
      </c>
      <c r="L100" s="69">
        <v>4</v>
      </c>
      <c r="M100" s="146" t="s">
        <v>58</v>
      </c>
      <c r="N100" s="35">
        <v>4</v>
      </c>
      <c r="O100" s="104">
        <v>1</v>
      </c>
      <c r="P100" s="104">
        <v>1</v>
      </c>
      <c r="Q100" s="104">
        <v>1</v>
      </c>
      <c r="R100" s="104">
        <v>1</v>
      </c>
      <c r="S100" s="64" t="s">
        <v>58</v>
      </c>
      <c r="T100" s="122" t="s">
        <v>84</v>
      </c>
      <c r="U100" s="105" t="s">
        <v>488</v>
      </c>
      <c r="V100" s="122" t="s">
        <v>434</v>
      </c>
    </row>
    <row r="101" spans="1:22" ht="39.4" customHeight="1" x14ac:dyDescent="0.45">
      <c r="A101" s="381"/>
      <c r="B101" s="382"/>
      <c r="C101" s="381"/>
      <c r="D101" s="381"/>
      <c r="E101" s="391"/>
      <c r="F101" s="345"/>
      <c r="G101" s="156" t="s">
        <v>719</v>
      </c>
      <c r="H101" s="375"/>
      <c r="I101" s="111" t="s">
        <v>489</v>
      </c>
      <c r="J101" s="111" t="s">
        <v>490</v>
      </c>
      <c r="K101" s="36">
        <v>12</v>
      </c>
      <c r="L101" s="24">
        <v>12</v>
      </c>
      <c r="M101" s="146" t="s">
        <v>58</v>
      </c>
      <c r="N101" s="27">
        <v>12</v>
      </c>
      <c r="O101" s="45">
        <v>3</v>
      </c>
      <c r="P101" s="45">
        <v>3</v>
      </c>
      <c r="Q101" s="109">
        <v>3</v>
      </c>
      <c r="R101" s="45">
        <v>3</v>
      </c>
      <c r="S101" s="111" t="s">
        <v>58</v>
      </c>
      <c r="T101" s="111" t="s">
        <v>59</v>
      </c>
      <c r="U101" s="123" t="s">
        <v>815</v>
      </c>
      <c r="V101" s="111" t="s">
        <v>434</v>
      </c>
    </row>
    <row r="102" spans="1:22" ht="75" customHeight="1" x14ac:dyDescent="0.45">
      <c r="A102" s="381"/>
      <c r="B102" s="382"/>
      <c r="C102" s="381"/>
      <c r="D102" s="381"/>
      <c r="E102" s="343" t="s">
        <v>79</v>
      </c>
      <c r="F102" s="343" t="s">
        <v>80</v>
      </c>
      <c r="G102" s="45" t="s">
        <v>625</v>
      </c>
      <c r="H102" s="323" t="s">
        <v>81</v>
      </c>
      <c r="I102" s="122" t="s">
        <v>82</v>
      </c>
      <c r="J102" s="105" t="s">
        <v>83</v>
      </c>
      <c r="K102" s="134">
        <v>45138</v>
      </c>
      <c r="L102" s="135">
        <v>45138</v>
      </c>
      <c r="M102" s="135" t="s">
        <v>58</v>
      </c>
      <c r="N102" s="73">
        <v>45504</v>
      </c>
      <c r="O102" s="99">
        <v>45504</v>
      </c>
      <c r="P102" s="88" t="s">
        <v>58</v>
      </c>
      <c r="Q102" s="88" t="s">
        <v>58</v>
      </c>
      <c r="R102" s="88" t="s">
        <v>58</v>
      </c>
      <c r="S102" s="101" t="s">
        <v>58</v>
      </c>
      <c r="T102" s="122" t="s">
        <v>84</v>
      </c>
      <c r="U102" s="105" t="s">
        <v>85</v>
      </c>
      <c r="V102" s="105" t="s">
        <v>45</v>
      </c>
    </row>
    <row r="103" spans="1:22" ht="45" x14ac:dyDescent="0.45">
      <c r="A103" s="381"/>
      <c r="B103" s="382"/>
      <c r="C103" s="381"/>
      <c r="D103" s="381"/>
      <c r="E103" s="345"/>
      <c r="F103" s="345"/>
      <c r="G103" s="45" t="s">
        <v>626</v>
      </c>
      <c r="H103" s="324"/>
      <c r="I103" s="50" t="s">
        <v>86</v>
      </c>
      <c r="J103" s="110" t="s">
        <v>87</v>
      </c>
      <c r="K103" s="36" t="s">
        <v>88</v>
      </c>
      <c r="L103" s="24" t="s">
        <v>88</v>
      </c>
      <c r="M103" s="135" t="s">
        <v>58</v>
      </c>
      <c r="N103" s="27" t="s">
        <v>88</v>
      </c>
      <c r="O103" s="109" t="s">
        <v>88</v>
      </c>
      <c r="P103" s="109" t="s">
        <v>88</v>
      </c>
      <c r="Q103" s="109" t="s">
        <v>88</v>
      </c>
      <c r="R103" s="109" t="s">
        <v>88</v>
      </c>
      <c r="S103" s="111" t="s">
        <v>58</v>
      </c>
      <c r="T103" s="111" t="s">
        <v>84</v>
      </c>
      <c r="U103" s="110" t="s">
        <v>89</v>
      </c>
      <c r="V103" s="105" t="s">
        <v>45</v>
      </c>
    </row>
    <row r="104" spans="1:22" ht="60" x14ac:dyDescent="0.45">
      <c r="A104" s="381"/>
      <c r="B104" s="382"/>
      <c r="C104" s="381"/>
      <c r="D104" s="381"/>
      <c r="E104" s="343" t="s">
        <v>79</v>
      </c>
      <c r="F104" s="343" t="s">
        <v>80</v>
      </c>
      <c r="G104" s="156" t="s">
        <v>722</v>
      </c>
      <c r="H104" s="324"/>
      <c r="I104" s="111" t="s">
        <v>492</v>
      </c>
      <c r="J104" s="111" t="s">
        <v>493</v>
      </c>
      <c r="K104" s="36">
        <v>4</v>
      </c>
      <c r="L104" s="24">
        <v>4</v>
      </c>
      <c r="M104" s="146" t="s">
        <v>58</v>
      </c>
      <c r="N104" s="27">
        <v>4</v>
      </c>
      <c r="O104" s="45">
        <v>1</v>
      </c>
      <c r="P104" s="45">
        <v>1</v>
      </c>
      <c r="Q104" s="109">
        <v>1</v>
      </c>
      <c r="R104" s="45">
        <v>1</v>
      </c>
      <c r="S104" s="111" t="s">
        <v>58</v>
      </c>
      <c r="T104" s="111" t="s">
        <v>59</v>
      </c>
      <c r="U104" s="110" t="s">
        <v>816</v>
      </c>
      <c r="V104" s="111" t="s">
        <v>494</v>
      </c>
    </row>
    <row r="105" spans="1:22" ht="75" x14ac:dyDescent="0.45">
      <c r="A105" s="381"/>
      <c r="B105" s="382"/>
      <c r="C105" s="381"/>
      <c r="D105" s="381"/>
      <c r="E105" s="344"/>
      <c r="F105" s="344"/>
      <c r="G105" s="156" t="s">
        <v>723</v>
      </c>
      <c r="H105" s="324"/>
      <c r="I105" s="323" t="s">
        <v>495</v>
      </c>
      <c r="J105" s="50" t="s">
        <v>496</v>
      </c>
      <c r="K105" s="70">
        <v>4.2361111111111106E-2</v>
      </c>
      <c r="L105" s="71">
        <v>4.2361111111111106E-2</v>
      </c>
      <c r="M105" s="146" t="s">
        <v>58</v>
      </c>
      <c r="N105" s="72">
        <v>4.2361111111111106E-2</v>
      </c>
      <c r="O105" s="45" t="s">
        <v>58</v>
      </c>
      <c r="P105" s="45" t="s">
        <v>58</v>
      </c>
      <c r="Q105" s="94">
        <v>4.2361111111111106E-2</v>
      </c>
      <c r="R105" s="45" t="s">
        <v>58</v>
      </c>
      <c r="S105" s="111" t="s">
        <v>58</v>
      </c>
      <c r="T105" s="111" t="s">
        <v>59</v>
      </c>
      <c r="U105" s="110" t="s">
        <v>817</v>
      </c>
      <c r="V105" s="111" t="s">
        <v>494</v>
      </c>
    </row>
    <row r="106" spans="1:22" ht="75" x14ac:dyDescent="0.45">
      <c r="A106" s="381"/>
      <c r="B106" s="382"/>
      <c r="C106" s="381"/>
      <c r="D106" s="381"/>
      <c r="E106" s="344"/>
      <c r="F106" s="344"/>
      <c r="G106" s="156" t="s">
        <v>724</v>
      </c>
      <c r="H106" s="324"/>
      <c r="I106" s="324"/>
      <c r="J106" s="50" t="s">
        <v>497</v>
      </c>
      <c r="K106" s="70">
        <v>4.2361111111111106E-2</v>
      </c>
      <c r="L106" s="71">
        <v>4.2361111111111106E-2</v>
      </c>
      <c r="M106" s="146" t="s">
        <v>58</v>
      </c>
      <c r="N106" s="72">
        <v>4.2361111111111106E-2</v>
      </c>
      <c r="O106" s="45" t="s">
        <v>58</v>
      </c>
      <c r="P106" s="45" t="s">
        <v>58</v>
      </c>
      <c r="Q106" s="94">
        <v>4.2361111111111106E-2</v>
      </c>
      <c r="R106" s="45" t="s">
        <v>58</v>
      </c>
      <c r="S106" s="111" t="s">
        <v>58</v>
      </c>
      <c r="T106" s="111" t="s">
        <v>59</v>
      </c>
      <c r="U106" s="110" t="s">
        <v>818</v>
      </c>
      <c r="V106" s="111" t="s">
        <v>494</v>
      </c>
    </row>
    <row r="107" spans="1:22" ht="150" x14ac:dyDescent="0.45">
      <c r="A107" s="381"/>
      <c r="B107" s="382"/>
      <c r="C107" s="381"/>
      <c r="D107" s="381"/>
      <c r="E107" s="344"/>
      <c r="F107" s="344"/>
      <c r="G107" s="156" t="s">
        <v>725</v>
      </c>
      <c r="H107" s="324"/>
      <c r="I107" s="325"/>
      <c r="J107" s="50" t="s">
        <v>498</v>
      </c>
      <c r="K107" s="70" t="s">
        <v>499</v>
      </c>
      <c r="L107" s="71" t="s">
        <v>499</v>
      </c>
      <c r="M107" s="146" t="s">
        <v>58</v>
      </c>
      <c r="N107" s="27" t="s">
        <v>499</v>
      </c>
      <c r="O107" s="109" t="s">
        <v>499</v>
      </c>
      <c r="P107" s="109" t="s">
        <v>499</v>
      </c>
      <c r="Q107" s="109" t="s">
        <v>499</v>
      </c>
      <c r="R107" s="109" t="s">
        <v>499</v>
      </c>
      <c r="S107" s="111" t="s">
        <v>58</v>
      </c>
      <c r="T107" s="111" t="s">
        <v>59</v>
      </c>
      <c r="U107" s="110" t="s">
        <v>819</v>
      </c>
      <c r="V107" s="111" t="s">
        <v>494</v>
      </c>
    </row>
    <row r="108" spans="1:22" ht="45" x14ac:dyDescent="0.45">
      <c r="A108" s="381"/>
      <c r="B108" s="382"/>
      <c r="C108" s="381"/>
      <c r="D108" s="381"/>
      <c r="E108" s="344"/>
      <c r="F108" s="344"/>
      <c r="G108" s="156" t="s">
        <v>726</v>
      </c>
      <c r="H108" s="324"/>
      <c r="I108" s="50" t="s">
        <v>500</v>
      </c>
      <c r="J108" s="50" t="s">
        <v>501</v>
      </c>
      <c r="K108" s="36">
        <v>12</v>
      </c>
      <c r="L108" s="102">
        <v>12</v>
      </c>
      <c r="M108" s="146" t="s">
        <v>58</v>
      </c>
      <c r="N108" s="67">
        <v>12</v>
      </c>
      <c r="O108" s="109">
        <v>3</v>
      </c>
      <c r="P108" s="109">
        <v>3</v>
      </c>
      <c r="Q108" s="109">
        <v>3</v>
      </c>
      <c r="R108" s="109">
        <v>3</v>
      </c>
      <c r="S108" s="110" t="s">
        <v>58</v>
      </c>
      <c r="T108" s="111" t="s">
        <v>59</v>
      </c>
      <c r="U108" s="110" t="s">
        <v>502</v>
      </c>
      <c r="V108" s="111" t="s">
        <v>434</v>
      </c>
    </row>
    <row r="109" spans="1:22" ht="45" x14ac:dyDescent="0.45">
      <c r="A109" s="381"/>
      <c r="B109" s="382"/>
      <c r="C109" s="381"/>
      <c r="D109" s="381"/>
      <c r="E109" s="345"/>
      <c r="F109" s="345"/>
      <c r="G109" s="45" t="s">
        <v>727</v>
      </c>
      <c r="H109" s="325"/>
      <c r="I109" s="50" t="s">
        <v>503</v>
      </c>
      <c r="J109" s="50" t="s">
        <v>504</v>
      </c>
      <c r="K109" s="36">
        <v>12</v>
      </c>
      <c r="L109" s="102">
        <v>12</v>
      </c>
      <c r="M109" s="146" t="s">
        <v>58</v>
      </c>
      <c r="N109" s="67">
        <v>12</v>
      </c>
      <c r="O109" s="109">
        <v>3</v>
      </c>
      <c r="P109" s="109">
        <v>3</v>
      </c>
      <c r="Q109" s="109">
        <v>3</v>
      </c>
      <c r="R109" s="109">
        <v>3</v>
      </c>
      <c r="S109" s="110" t="s">
        <v>58</v>
      </c>
      <c r="T109" s="111" t="s">
        <v>59</v>
      </c>
      <c r="U109" s="110" t="s">
        <v>505</v>
      </c>
      <c r="V109" s="111" t="s">
        <v>434</v>
      </c>
    </row>
    <row r="111" spans="1:22" ht="30" customHeight="1" x14ac:dyDescent="0.45">
      <c r="A111" s="501" t="s">
        <v>95</v>
      </c>
      <c r="B111" s="376" t="s">
        <v>96</v>
      </c>
      <c r="C111" s="376" t="s">
        <v>53</v>
      </c>
      <c r="D111" s="376" t="s">
        <v>578</v>
      </c>
      <c r="E111" s="320" t="s">
        <v>97</v>
      </c>
      <c r="F111" s="320" t="s">
        <v>98</v>
      </c>
      <c r="G111" s="152" t="s">
        <v>628</v>
      </c>
      <c r="H111" s="335" t="s">
        <v>99</v>
      </c>
      <c r="I111" s="110" t="s">
        <v>100</v>
      </c>
      <c r="J111" s="110" t="s">
        <v>907</v>
      </c>
      <c r="K111" s="36">
        <v>2</v>
      </c>
      <c r="L111" s="24">
        <v>2</v>
      </c>
      <c r="M111" s="34" t="s">
        <v>58</v>
      </c>
      <c r="N111" s="27">
        <v>2</v>
      </c>
      <c r="O111" s="153">
        <v>1</v>
      </c>
      <c r="P111" s="153" t="s">
        <v>58</v>
      </c>
      <c r="Q111" s="153" t="s">
        <v>58</v>
      </c>
      <c r="R111" s="153">
        <v>1</v>
      </c>
      <c r="S111" s="284" t="s">
        <v>58</v>
      </c>
      <c r="T111" s="110" t="s">
        <v>59</v>
      </c>
      <c r="U111" s="110" t="s">
        <v>102</v>
      </c>
      <c r="V111" s="110" t="s">
        <v>45</v>
      </c>
    </row>
    <row r="112" spans="1:22" ht="60" x14ac:dyDescent="0.45">
      <c r="A112" s="501"/>
      <c r="B112" s="376"/>
      <c r="C112" s="376"/>
      <c r="D112" s="376"/>
      <c r="E112" s="321"/>
      <c r="F112" s="321"/>
      <c r="G112" s="152" t="s">
        <v>629</v>
      </c>
      <c r="H112" s="336"/>
      <c r="I112" s="111" t="s">
        <v>103</v>
      </c>
      <c r="J112" s="111" t="s">
        <v>104</v>
      </c>
      <c r="K112" s="53">
        <v>45473</v>
      </c>
      <c r="L112" s="34">
        <v>45473</v>
      </c>
      <c r="M112" s="135" t="s">
        <v>58</v>
      </c>
      <c r="N112" s="39">
        <v>45838</v>
      </c>
      <c r="O112" s="153" t="s">
        <v>58</v>
      </c>
      <c r="P112" s="153" t="s">
        <v>58</v>
      </c>
      <c r="Q112" s="153" t="s">
        <v>58</v>
      </c>
      <c r="R112" s="98">
        <v>45838</v>
      </c>
      <c r="S112" s="50" t="s">
        <v>58</v>
      </c>
      <c r="T112" s="110" t="s">
        <v>59</v>
      </c>
      <c r="U112" s="110" t="s">
        <v>105</v>
      </c>
      <c r="V112" s="110" t="s">
        <v>45</v>
      </c>
    </row>
    <row r="113" spans="1:39" ht="45" x14ac:dyDescent="0.45">
      <c r="A113" s="501"/>
      <c r="B113" s="376"/>
      <c r="C113" s="376"/>
      <c r="D113" s="376"/>
      <c r="E113" s="321"/>
      <c r="F113" s="322"/>
      <c r="G113" s="109" t="s">
        <v>630</v>
      </c>
      <c r="H113" s="375"/>
      <c r="I113" s="110" t="s">
        <v>106</v>
      </c>
      <c r="J113" s="110" t="s">
        <v>107</v>
      </c>
      <c r="K113" s="36">
        <v>4</v>
      </c>
      <c r="L113" s="24">
        <v>4</v>
      </c>
      <c r="M113" s="135" t="s">
        <v>58</v>
      </c>
      <c r="N113" s="27">
        <v>4</v>
      </c>
      <c r="O113" s="153">
        <v>1</v>
      </c>
      <c r="P113" s="153">
        <v>1</v>
      </c>
      <c r="Q113" s="153">
        <v>1</v>
      </c>
      <c r="R113" s="153">
        <v>1</v>
      </c>
      <c r="S113" s="50" t="s">
        <v>58</v>
      </c>
      <c r="T113" s="110" t="s">
        <v>59</v>
      </c>
      <c r="U113" s="110" t="s">
        <v>108</v>
      </c>
      <c r="V113" s="110" t="s">
        <v>45</v>
      </c>
    </row>
    <row r="114" spans="1:39" ht="45" x14ac:dyDescent="0.45">
      <c r="A114" s="501"/>
      <c r="B114" s="376"/>
      <c r="C114" s="376"/>
      <c r="D114" s="376"/>
      <c r="E114" s="322"/>
      <c r="F114" s="59" t="s">
        <v>289</v>
      </c>
      <c r="G114" s="59" t="s">
        <v>658</v>
      </c>
      <c r="H114" s="55" t="s">
        <v>99</v>
      </c>
      <c r="I114" s="55" t="s">
        <v>290</v>
      </c>
      <c r="J114" s="55" t="s">
        <v>291</v>
      </c>
      <c r="K114" s="56">
        <v>4</v>
      </c>
      <c r="L114" s="57">
        <v>4</v>
      </c>
      <c r="M114" s="135" t="s">
        <v>58</v>
      </c>
      <c r="N114" s="58">
        <v>4</v>
      </c>
      <c r="O114" s="59">
        <v>1</v>
      </c>
      <c r="P114" s="59">
        <v>1</v>
      </c>
      <c r="Q114" s="59">
        <v>1</v>
      </c>
      <c r="R114" s="59">
        <v>1</v>
      </c>
      <c r="S114" s="108" t="s">
        <v>58</v>
      </c>
      <c r="T114" s="111" t="s">
        <v>84</v>
      </c>
      <c r="U114" s="110" t="s">
        <v>292</v>
      </c>
      <c r="V114" s="110" t="s">
        <v>202</v>
      </c>
    </row>
    <row r="115" spans="1:39" ht="69.400000000000006" customHeight="1" x14ac:dyDescent="0.45">
      <c r="A115" s="501"/>
      <c r="B115" s="376"/>
      <c r="C115" s="376"/>
      <c r="D115" s="376"/>
      <c r="E115" s="59" t="s">
        <v>109</v>
      </c>
      <c r="F115" s="117" t="s">
        <v>98</v>
      </c>
      <c r="G115" s="59" t="s">
        <v>631</v>
      </c>
      <c r="H115" s="119" t="s">
        <v>173</v>
      </c>
      <c r="I115" s="55" t="s">
        <v>174</v>
      </c>
      <c r="J115" s="115" t="s">
        <v>175</v>
      </c>
      <c r="K115" s="194">
        <v>45473</v>
      </c>
      <c r="L115" s="197">
        <v>45473</v>
      </c>
      <c r="M115" s="135" t="s">
        <v>58</v>
      </c>
      <c r="N115" s="198">
        <v>45838</v>
      </c>
      <c r="O115" s="59" t="s">
        <v>58</v>
      </c>
      <c r="P115" s="59" t="s">
        <v>58</v>
      </c>
      <c r="Q115" s="59" t="s">
        <v>58</v>
      </c>
      <c r="R115" s="201">
        <v>45838</v>
      </c>
      <c r="S115" s="118" t="s">
        <v>58</v>
      </c>
      <c r="T115" s="55" t="s">
        <v>59</v>
      </c>
      <c r="U115" s="55" t="s">
        <v>176</v>
      </c>
      <c r="V115" s="55" t="s">
        <v>114</v>
      </c>
    </row>
    <row r="116" spans="1:39" ht="30" x14ac:dyDescent="0.45">
      <c r="A116" s="501"/>
      <c r="B116" s="376"/>
      <c r="C116" s="376"/>
      <c r="D116" s="376"/>
      <c r="E116" s="320" t="s">
        <v>109</v>
      </c>
      <c r="F116" s="320" t="s">
        <v>98</v>
      </c>
      <c r="G116" s="152" t="s">
        <v>631</v>
      </c>
      <c r="H116" s="335" t="s">
        <v>110</v>
      </c>
      <c r="I116" s="110" t="s">
        <v>111</v>
      </c>
      <c r="J116" s="110" t="s">
        <v>112</v>
      </c>
      <c r="K116" s="53">
        <v>45473</v>
      </c>
      <c r="L116" s="34">
        <v>45473</v>
      </c>
      <c r="M116" s="135" t="s">
        <v>58</v>
      </c>
      <c r="N116" s="39">
        <v>45838</v>
      </c>
      <c r="O116" s="98" t="s">
        <v>58</v>
      </c>
      <c r="P116" s="153" t="s">
        <v>58</v>
      </c>
      <c r="Q116" s="153" t="s">
        <v>58</v>
      </c>
      <c r="R116" s="98">
        <v>45838</v>
      </c>
      <c r="S116" s="50" t="s">
        <v>58</v>
      </c>
      <c r="T116" s="110" t="s">
        <v>59</v>
      </c>
      <c r="U116" s="110" t="s">
        <v>113</v>
      </c>
      <c r="V116" s="110" t="s">
        <v>114</v>
      </c>
    </row>
    <row r="117" spans="1:39" ht="60" x14ac:dyDescent="0.45">
      <c r="A117" s="501"/>
      <c r="B117" s="376"/>
      <c r="C117" s="376"/>
      <c r="D117" s="376"/>
      <c r="E117" s="321"/>
      <c r="F117" s="321"/>
      <c r="G117" s="152" t="s">
        <v>632</v>
      </c>
      <c r="H117" s="336"/>
      <c r="I117" s="110" t="s">
        <v>115</v>
      </c>
      <c r="J117" s="110" t="s">
        <v>116</v>
      </c>
      <c r="K117" s="36">
        <v>4</v>
      </c>
      <c r="L117" s="24">
        <v>4</v>
      </c>
      <c r="M117" s="24">
        <v>4</v>
      </c>
      <c r="N117" s="27">
        <v>4</v>
      </c>
      <c r="O117" s="153">
        <v>1</v>
      </c>
      <c r="P117" s="153">
        <v>1</v>
      </c>
      <c r="Q117" s="153">
        <v>1</v>
      </c>
      <c r="R117" s="153">
        <v>1</v>
      </c>
      <c r="S117" s="50" t="s">
        <v>58</v>
      </c>
      <c r="T117" s="110" t="s">
        <v>59</v>
      </c>
      <c r="U117" s="110" t="s">
        <v>117</v>
      </c>
      <c r="V117" s="110" t="s">
        <v>114</v>
      </c>
    </row>
    <row r="118" spans="1:39" ht="45" x14ac:dyDescent="0.45">
      <c r="A118" s="501"/>
      <c r="B118" s="376"/>
      <c r="C118" s="376"/>
      <c r="D118" s="376"/>
      <c r="E118" s="321"/>
      <c r="F118" s="321"/>
      <c r="G118" s="152" t="s">
        <v>633</v>
      </c>
      <c r="H118" s="336"/>
      <c r="I118" s="110" t="s">
        <v>118</v>
      </c>
      <c r="J118" s="110" t="s">
        <v>119</v>
      </c>
      <c r="K118" s="53">
        <v>45473</v>
      </c>
      <c r="L118" s="34">
        <v>45473</v>
      </c>
      <c r="M118" s="135" t="s">
        <v>58</v>
      </c>
      <c r="N118" s="39">
        <v>45838</v>
      </c>
      <c r="O118" s="153" t="s">
        <v>58</v>
      </c>
      <c r="P118" s="153" t="s">
        <v>58</v>
      </c>
      <c r="Q118" s="153" t="s">
        <v>58</v>
      </c>
      <c r="R118" s="98">
        <v>45838</v>
      </c>
      <c r="S118" s="50" t="s">
        <v>58</v>
      </c>
      <c r="T118" s="110" t="s">
        <v>59</v>
      </c>
      <c r="U118" s="110" t="s">
        <v>120</v>
      </c>
      <c r="V118" s="110" t="s">
        <v>114</v>
      </c>
    </row>
    <row r="119" spans="1:39" ht="45" x14ac:dyDescent="0.45">
      <c r="A119" s="501"/>
      <c r="B119" s="376"/>
      <c r="C119" s="376"/>
      <c r="D119" s="376"/>
      <c r="E119" s="322"/>
      <c r="F119" s="322"/>
      <c r="G119" s="152" t="s">
        <v>634</v>
      </c>
      <c r="H119" s="375"/>
      <c r="I119" s="110" t="s">
        <v>121</v>
      </c>
      <c r="J119" s="110" t="s">
        <v>122</v>
      </c>
      <c r="K119" s="53">
        <v>45473</v>
      </c>
      <c r="L119" s="34">
        <v>45473</v>
      </c>
      <c r="M119" s="135" t="s">
        <v>58</v>
      </c>
      <c r="N119" s="39">
        <v>45838</v>
      </c>
      <c r="O119" s="153" t="s">
        <v>58</v>
      </c>
      <c r="P119" s="153" t="s">
        <v>58</v>
      </c>
      <c r="Q119" s="153" t="s">
        <v>58</v>
      </c>
      <c r="R119" s="98">
        <v>45838</v>
      </c>
      <c r="S119" s="50" t="s">
        <v>58</v>
      </c>
      <c r="T119" s="110" t="s">
        <v>59</v>
      </c>
      <c r="U119" s="110" t="s">
        <v>123</v>
      </c>
      <c r="V119" s="110" t="s">
        <v>114</v>
      </c>
    </row>
    <row r="120" spans="1:39" ht="50.65" customHeight="1" x14ac:dyDescent="0.45">
      <c r="A120" s="501"/>
      <c r="B120" s="376"/>
      <c r="C120" s="376"/>
      <c r="D120" s="376"/>
      <c r="E120" s="320" t="s">
        <v>124</v>
      </c>
      <c r="F120" s="320" t="s">
        <v>98</v>
      </c>
      <c r="G120" s="152" t="s">
        <v>635</v>
      </c>
      <c r="H120" s="335" t="s">
        <v>125</v>
      </c>
      <c r="I120" s="110" t="s">
        <v>126</v>
      </c>
      <c r="J120" s="110" t="s">
        <v>127</v>
      </c>
      <c r="K120" s="36">
        <v>4</v>
      </c>
      <c r="L120" s="24">
        <v>4</v>
      </c>
      <c r="M120" s="135" t="s">
        <v>58</v>
      </c>
      <c r="N120" s="27">
        <v>4</v>
      </c>
      <c r="O120" s="153">
        <v>1</v>
      </c>
      <c r="P120" s="153">
        <v>1</v>
      </c>
      <c r="Q120" s="153">
        <v>1</v>
      </c>
      <c r="R120" s="153">
        <v>1</v>
      </c>
      <c r="S120" s="50" t="s">
        <v>58</v>
      </c>
      <c r="T120" s="110" t="s">
        <v>59</v>
      </c>
      <c r="U120" s="110" t="s">
        <v>128</v>
      </c>
      <c r="V120" s="110" t="s">
        <v>114</v>
      </c>
    </row>
    <row r="121" spans="1:39" ht="30" x14ac:dyDescent="0.45">
      <c r="A121" s="501"/>
      <c r="B121" s="376"/>
      <c r="C121" s="376"/>
      <c r="D121" s="376"/>
      <c r="E121" s="322"/>
      <c r="F121" s="322"/>
      <c r="G121" s="152" t="s">
        <v>636</v>
      </c>
      <c r="H121" s="375"/>
      <c r="I121" s="110" t="s">
        <v>129</v>
      </c>
      <c r="J121" s="110" t="s">
        <v>130</v>
      </c>
      <c r="K121" s="36">
        <v>2</v>
      </c>
      <c r="L121" s="24">
        <v>2</v>
      </c>
      <c r="M121" s="135" t="s">
        <v>58</v>
      </c>
      <c r="N121" s="27">
        <v>2</v>
      </c>
      <c r="O121" s="153" t="s">
        <v>58</v>
      </c>
      <c r="P121" s="153">
        <v>1</v>
      </c>
      <c r="Q121" s="153" t="s">
        <v>58</v>
      </c>
      <c r="R121" s="153">
        <v>1</v>
      </c>
      <c r="S121" s="50" t="s">
        <v>58</v>
      </c>
      <c r="T121" s="110" t="s">
        <v>59</v>
      </c>
      <c r="U121" s="110" t="s">
        <v>128</v>
      </c>
      <c r="V121" s="110" t="s">
        <v>114</v>
      </c>
    </row>
    <row r="122" spans="1:39" ht="60" x14ac:dyDescent="0.45">
      <c r="A122" s="501"/>
      <c r="B122" s="376"/>
      <c r="C122" s="376"/>
      <c r="D122" s="376"/>
      <c r="E122" s="109" t="s">
        <v>158</v>
      </c>
      <c r="F122" s="109" t="s">
        <v>98</v>
      </c>
      <c r="G122" s="109" t="s">
        <v>647</v>
      </c>
      <c r="H122" s="111" t="s">
        <v>159</v>
      </c>
      <c r="I122" s="110" t="s">
        <v>160</v>
      </c>
      <c r="J122" s="110" t="s">
        <v>161</v>
      </c>
      <c r="K122" s="36">
        <v>4</v>
      </c>
      <c r="L122" s="24">
        <v>4</v>
      </c>
      <c r="M122" s="135" t="s">
        <v>58</v>
      </c>
      <c r="N122" s="27">
        <v>4</v>
      </c>
      <c r="O122" s="153">
        <v>1</v>
      </c>
      <c r="P122" s="153">
        <v>1</v>
      </c>
      <c r="Q122" s="153">
        <v>1</v>
      </c>
      <c r="R122" s="153">
        <v>1</v>
      </c>
      <c r="S122" s="50" t="s">
        <v>58</v>
      </c>
      <c r="T122" s="110" t="s">
        <v>59</v>
      </c>
      <c r="U122" s="110" t="s">
        <v>162</v>
      </c>
      <c r="V122" s="110" t="s">
        <v>114</v>
      </c>
      <c r="W122" s="280"/>
      <c r="X122" s="152"/>
      <c r="Y122" s="123"/>
      <c r="Z122" s="110"/>
      <c r="AA122" s="110"/>
      <c r="AB122" s="36"/>
      <c r="AC122" s="24"/>
      <c r="AD122" s="135"/>
      <c r="AE122" s="27"/>
      <c r="AF122" s="153"/>
      <c r="AG122" s="153"/>
      <c r="AH122" s="153"/>
      <c r="AI122" s="153"/>
      <c r="AJ122" s="50"/>
      <c r="AK122" s="110"/>
      <c r="AL122" s="110"/>
      <c r="AM122" s="110"/>
    </row>
    <row r="123" spans="1:39" ht="35.75" customHeight="1" x14ac:dyDescent="0.45">
      <c r="A123" s="501"/>
      <c r="B123" s="376"/>
      <c r="C123" s="376"/>
      <c r="D123" s="376"/>
      <c r="E123" s="320" t="s">
        <v>163</v>
      </c>
      <c r="F123" s="320" t="s">
        <v>98</v>
      </c>
      <c r="G123" s="152" t="s">
        <v>648</v>
      </c>
      <c r="H123" s="335" t="s">
        <v>164</v>
      </c>
      <c r="I123" s="110" t="s">
        <v>165</v>
      </c>
      <c r="J123" s="110" t="s">
        <v>166</v>
      </c>
      <c r="K123" s="36">
        <v>84</v>
      </c>
      <c r="L123" s="24">
        <v>84</v>
      </c>
      <c r="M123" s="135" t="s">
        <v>58</v>
      </c>
      <c r="N123" s="27">
        <v>84</v>
      </c>
      <c r="O123" s="109">
        <v>21</v>
      </c>
      <c r="P123" s="109">
        <v>21</v>
      </c>
      <c r="Q123" s="109">
        <v>21</v>
      </c>
      <c r="R123" s="109">
        <v>21</v>
      </c>
      <c r="S123" s="143" t="s">
        <v>58</v>
      </c>
      <c r="T123" s="110" t="s">
        <v>167</v>
      </c>
      <c r="U123" s="110" t="s">
        <v>168</v>
      </c>
      <c r="V123" s="110" t="s">
        <v>114</v>
      </c>
    </row>
    <row r="124" spans="1:39" ht="44.25" customHeight="1" x14ac:dyDescent="0.45">
      <c r="A124" s="501"/>
      <c r="B124" s="376"/>
      <c r="C124" s="376"/>
      <c r="D124" s="376"/>
      <c r="E124" s="322"/>
      <c r="F124" s="322"/>
      <c r="G124" s="152" t="s">
        <v>649</v>
      </c>
      <c r="H124" s="375"/>
      <c r="I124" s="143" t="s">
        <v>169</v>
      </c>
      <c r="J124" s="143" t="s">
        <v>170</v>
      </c>
      <c r="K124" s="37">
        <v>28</v>
      </c>
      <c r="L124" s="38">
        <v>28</v>
      </c>
      <c r="M124" s="135" t="s">
        <v>58</v>
      </c>
      <c r="N124" s="28">
        <v>28</v>
      </c>
      <c r="O124" s="152">
        <v>7</v>
      </c>
      <c r="P124" s="152">
        <v>7</v>
      </c>
      <c r="Q124" s="152">
        <v>7</v>
      </c>
      <c r="R124" s="152">
        <v>7</v>
      </c>
      <c r="S124" s="143" t="s">
        <v>58</v>
      </c>
      <c r="T124" s="143" t="s">
        <v>171</v>
      </c>
      <c r="U124" s="143" t="s">
        <v>172</v>
      </c>
      <c r="V124" s="110" t="s">
        <v>114</v>
      </c>
    </row>
    <row r="125" spans="1:39" ht="91.15" customHeight="1" x14ac:dyDescent="0.45">
      <c r="A125" s="501"/>
      <c r="B125" s="376"/>
      <c r="C125" s="376"/>
      <c r="D125" s="376"/>
      <c r="E125" s="152" t="s">
        <v>177</v>
      </c>
      <c r="F125" s="152" t="s">
        <v>98</v>
      </c>
      <c r="G125" s="152" t="s">
        <v>650</v>
      </c>
      <c r="H125" s="143" t="s">
        <v>178</v>
      </c>
      <c r="I125" s="143" t="s">
        <v>179</v>
      </c>
      <c r="J125" s="143" t="s">
        <v>180</v>
      </c>
      <c r="K125" s="37">
        <v>12</v>
      </c>
      <c r="L125" s="38">
        <v>12</v>
      </c>
      <c r="M125" s="135" t="s">
        <v>58</v>
      </c>
      <c r="N125" s="28">
        <v>12</v>
      </c>
      <c r="O125" s="87">
        <v>3</v>
      </c>
      <c r="P125" s="87">
        <v>3</v>
      </c>
      <c r="Q125" s="87">
        <v>3</v>
      </c>
      <c r="R125" s="87">
        <v>3</v>
      </c>
      <c r="S125" s="143" t="s">
        <v>58</v>
      </c>
      <c r="T125" s="143" t="s">
        <v>59</v>
      </c>
      <c r="U125" s="143" t="s">
        <v>181</v>
      </c>
      <c r="V125" s="143" t="s">
        <v>45</v>
      </c>
    </row>
    <row r="126" spans="1:39" ht="45" x14ac:dyDescent="0.45">
      <c r="A126" s="501"/>
      <c r="B126" s="376"/>
      <c r="C126" s="376"/>
      <c r="D126" s="376"/>
      <c r="E126" s="320" t="s">
        <v>131</v>
      </c>
      <c r="F126" s="320" t="s">
        <v>98</v>
      </c>
      <c r="G126" s="152" t="s">
        <v>637</v>
      </c>
      <c r="H126" s="323" t="s">
        <v>132</v>
      </c>
      <c r="I126" s="110" t="s">
        <v>133</v>
      </c>
      <c r="J126" s="110" t="s">
        <v>134</v>
      </c>
      <c r="K126" s="36">
        <v>4</v>
      </c>
      <c r="L126" s="24">
        <v>4</v>
      </c>
      <c r="M126" s="135" t="s">
        <v>58</v>
      </c>
      <c r="N126" s="27">
        <v>4</v>
      </c>
      <c r="O126" s="153">
        <v>1</v>
      </c>
      <c r="P126" s="153">
        <v>1</v>
      </c>
      <c r="Q126" s="153">
        <v>1</v>
      </c>
      <c r="R126" s="153">
        <v>1</v>
      </c>
      <c r="S126" s="50" t="s">
        <v>58</v>
      </c>
      <c r="T126" s="110" t="s">
        <v>59</v>
      </c>
      <c r="U126" s="110" t="s">
        <v>135</v>
      </c>
      <c r="V126" s="110" t="s">
        <v>114</v>
      </c>
    </row>
    <row r="127" spans="1:39" ht="43.9" customHeight="1" x14ac:dyDescent="0.45">
      <c r="A127" s="501"/>
      <c r="B127" s="376"/>
      <c r="C127" s="376"/>
      <c r="D127" s="376"/>
      <c r="E127" s="321"/>
      <c r="F127" s="321"/>
      <c r="G127" s="152" t="s">
        <v>638</v>
      </c>
      <c r="H127" s="324"/>
      <c r="I127" s="110" t="s">
        <v>136</v>
      </c>
      <c r="J127" s="110" t="s">
        <v>137</v>
      </c>
      <c r="K127" s="36">
        <v>5</v>
      </c>
      <c r="L127" s="24">
        <v>5</v>
      </c>
      <c r="M127" s="135" t="s">
        <v>58</v>
      </c>
      <c r="N127" s="27">
        <v>5</v>
      </c>
      <c r="O127" s="153">
        <v>5</v>
      </c>
      <c r="P127" s="153" t="s">
        <v>58</v>
      </c>
      <c r="Q127" s="153" t="s">
        <v>58</v>
      </c>
      <c r="R127" s="153" t="s">
        <v>58</v>
      </c>
      <c r="S127" s="110" t="s">
        <v>58</v>
      </c>
      <c r="T127" s="110" t="s">
        <v>59</v>
      </c>
      <c r="U127" s="110" t="s">
        <v>138</v>
      </c>
      <c r="V127" s="110" t="s">
        <v>114</v>
      </c>
    </row>
    <row r="128" spans="1:39" ht="43.9" customHeight="1" x14ac:dyDescent="0.45">
      <c r="A128" s="501"/>
      <c r="B128" s="376"/>
      <c r="C128" s="376"/>
      <c r="D128" s="376"/>
      <c r="E128" s="321"/>
      <c r="F128" s="321"/>
      <c r="G128" s="152" t="s">
        <v>639</v>
      </c>
      <c r="H128" s="324"/>
      <c r="I128" s="110" t="s">
        <v>139</v>
      </c>
      <c r="J128" s="110" t="s">
        <v>140</v>
      </c>
      <c r="K128" s="36">
        <v>1</v>
      </c>
      <c r="L128" s="24">
        <v>1</v>
      </c>
      <c r="M128" s="135" t="s">
        <v>58</v>
      </c>
      <c r="N128" s="27">
        <v>1</v>
      </c>
      <c r="O128" s="153" t="s">
        <v>58</v>
      </c>
      <c r="P128" s="153" t="s">
        <v>58</v>
      </c>
      <c r="Q128" s="153">
        <v>1</v>
      </c>
      <c r="R128" s="153" t="s">
        <v>58</v>
      </c>
      <c r="S128" s="50" t="s">
        <v>58</v>
      </c>
      <c r="T128" s="110" t="s">
        <v>59</v>
      </c>
      <c r="U128" s="110" t="s">
        <v>141</v>
      </c>
      <c r="V128" s="110" t="s">
        <v>114</v>
      </c>
    </row>
    <row r="129" spans="1:22" ht="43.9" customHeight="1" x14ac:dyDescent="0.45">
      <c r="A129" s="501"/>
      <c r="B129" s="376"/>
      <c r="C129" s="376"/>
      <c r="D129" s="376"/>
      <c r="E129" s="321"/>
      <c r="F129" s="321"/>
      <c r="G129" s="152" t="s">
        <v>640</v>
      </c>
      <c r="H129" s="324"/>
      <c r="I129" s="335" t="s">
        <v>142</v>
      </c>
      <c r="J129" s="110" t="s">
        <v>143</v>
      </c>
      <c r="K129" s="53">
        <v>45316</v>
      </c>
      <c r="L129" s="34">
        <v>45316</v>
      </c>
      <c r="M129" s="135" t="s">
        <v>58</v>
      </c>
      <c r="N129" s="39">
        <v>45682</v>
      </c>
      <c r="O129" s="153" t="s">
        <v>58</v>
      </c>
      <c r="P129" s="153" t="s">
        <v>58</v>
      </c>
      <c r="Q129" s="40">
        <v>45682</v>
      </c>
      <c r="R129" s="153" t="s">
        <v>58</v>
      </c>
      <c r="S129" s="50" t="s">
        <v>58</v>
      </c>
      <c r="T129" s="110" t="s">
        <v>59</v>
      </c>
      <c r="U129" s="110" t="s">
        <v>144</v>
      </c>
      <c r="V129" s="110" t="s">
        <v>114</v>
      </c>
    </row>
    <row r="130" spans="1:22" ht="43.9" customHeight="1" x14ac:dyDescent="0.45">
      <c r="A130" s="501"/>
      <c r="B130" s="376"/>
      <c r="C130" s="376"/>
      <c r="D130" s="376"/>
      <c r="E130" s="321"/>
      <c r="F130" s="321"/>
      <c r="G130" s="152" t="s">
        <v>641</v>
      </c>
      <c r="H130" s="324"/>
      <c r="I130" s="375"/>
      <c r="J130" s="110" t="s">
        <v>143</v>
      </c>
      <c r="K130" s="53">
        <v>45316</v>
      </c>
      <c r="L130" s="34">
        <v>45316</v>
      </c>
      <c r="M130" s="135" t="s">
        <v>58</v>
      </c>
      <c r="N130" s="39">
        <v>45682</v>
      </c>
      <c r="O130" s="153" t="s">
        <v>58</v>
      </c>
      <c r="P130" s="153" t="s">
        <v>58</v>
      </c>
      <c r="Q130" s="40">
        <v>45682</v>
      </c>
      <c r="R130" s="153" t="s">
        <v>58</v>
      </c>
      <c r="S130" s="50" t="s">
        <v>58</v>
      </c>
      <c r="T130" s="110" t="s">
        <v>59</v>
      </c>
      <c r="U130" s="110" t="s">
        <v>146</v>
      </c>
      <c r="V130" s="110" t="s">
        <v>114</v>
      </c>
    </row>
    <row r="131" spans="1:22" ht="43.9" customHeight="1" x14ac:dyDescent="0.45">
      <c r="A131" s="501"/>
      <c r="B131" s="376"/>
      <c r="C131" s="376"/>
      <c r="D131" s="376"/>
      <c r="E131" s="321"/>
      <c r="F131" s="321"/>
      <c r="G131" s="152" t="s">
        <v>642</v>
      </c>
      <c r="H131" s="324"/>
      <c r="I131" s="110" t="s">
        <v>147</v>
      </c>
      <c r="J131" s="110" t="s">
        <v>148</v>
      </c>
      <c r="K131" s="53">
        <v>45322</v>
      </c>
      <c r="L131" s="34">
        <v>45322</v>
      </c>
      <c r="M131" s="135" t="s">
        <v>58</v>
      </c>
      <c r="N131" s="39">
        <v>45688</v>
      </c>
      <c r="O131" s="153" t="s">
        <v>58</v>
      </c>
      <c r="P131" s="153" t="s">
        <v>58</v>
      </c>
      <c r="Q131" s="40">
        <v>45688</v>
      </c>
      <c r="R131" s="153" t="s">
        <v>58</v>
      </c>
      <c r="S131" s="50" t="s">
        <v>58</v>
      </c>
      <c r="T131" s="110" t="s">
        <v>59</v>
      </c>
      <c r="U131" s="110" t="s">
        <v>149</v>
      </c>
      <c r="V131" s="110" t="s">
        <v>114</v>
      </c>
    </row>
    <row r="132" spans="1:22" ht="43.9" customHeight="1" x14ac:dyDescent="0.45">
      <c r="A132" s="501"/>
      <c r="B132" s="376"/>
      <c r="C132" s="376"/>
      <c r="D132" s="376"/>
      <c r="E132" s="321"/>
      <c r="F132" s="321"/>
      <c r="G132" s="152" t="s">
        <v>643</v>
      </c>
      <c r="H132" s="324"/>
      <c r="I132" s="110" t="s">
        <v>150</v>
      </c>
      <c r="J132" s="110" t="s">
        <v>151</v>
      </c>
      <c r="K132" s="53">
        <v>45382</v>
      </c>
      <c r="L132" s="34">
        <v>45382</v>
      </c>
      <c r="M132" s="135" t="s">
        <v>58</v>
      </c>
      <c r="N132" s="39">
        <v>45747</v>
      </c>
      <c r="O132" s="153" t="s">
        <v>58</v>
      </c>
      <c r="P132" s="153" t="s">
        <v>58</v>
      </c>
      <c r="Q132" s="40">
        <v>45747</v>
      </c>
      <c r="R132" s="153" t="s">
        <v>58</v>
      </c>
      <c r="S132" s="50" t="s">
        <v>58</v>
      </c>
      <c r="T132" s="110" t="s">
        <v>59</v>
      </c>
      <c r="U132" s="110" t="s">
        <v>152</v>
      </c>
      <c r="V132" s="110" t="s">
        <v>114</v>
      </c>
    </row>
    <row r="133" spans="1:22" ht="43.9" customHeight="1" x14ac:dyDescent="0.45">
      <c r="A133" s="501"/>
      <c r="B133" s="376"/>
      <c r="C133" s="376"/>
      <c r="D133" s="376"/>
      <c r="E133" s="321"/>
      <c r="F133" s="321"/>
      <c r="G133" s="152" t="s">
        <v>644</v>
      </c>
      <c r="H133" s="324"/>
      <c r="I133" s="110" t="s">
        <v>153</v>
      </c>
      <c r="J133" s="110" t="s">
        <v>154</v>
      </c>
      <c r="K133" s="53">
        <v>45382</v>
      </c>
      <c r="L133" s="34">
        <v>45382</v>
      </c>
      <c r="M133" s="135" t="s">
        <v>58</v>
      </c>
      <c r="N133" s="39">
        <v>45747</v>
      </c>
      <c r="O133" s="153" t="s">
        <v>58</v>
      </c>
      <c r="P133" s="153" t="s">
        <v>58</v>
      </c>
      <c r="Q133" s="40">
        <v>45747</v>
      </c>
      <c r="R133" s="153" t="s">
        <v>58</v>
      </c>
      <c r="S133" s="50" t="s">
        <v>58</v>
      </c>
      <c r="T133" s="110" t="s">
        <v>59</v>
      </c>
      <c r="U133" s="110" t="s">
        <v>798</v>
      </c>
      <c r="V133" s="110" t="s">
        <v>114</v>
      </c>
    </row>
    <row r="134" spans="1:22" ht="43.9" customHeight="1" x14ac:dyDescent="0.45">
      <c r="A134" s="501"/>
      <c r="B134" s="376"/>
      <c r="C134" s="376"/>
      <c r="D134" s="376"/>
      <c r="E134" s="321"/>
      <c r="F134" s="322"/>
      <c r="G134" s="152" t="s">
        <v>645</v>
      </c>
      <c r="H134" s="324"/>
      <c r="I134" s="110" t="s">
        <v>156</v>
      </c>
      <c r="J134" s="110" t="s">
        <v>157</v>
      </c>
      <c r="K134" s="53">
        <v>45382</v>
      </c>
      <c r="L134" s="34">
        <v>45382</v>
      </c>
      <c r="M134" s="135" t="s">
        <v>58</v>
      </c>
      <c r="N134" s="39">
        <v>45747</v>
      </c>
      <c r="O134" s="153" t="s">
        <v>58</v>
      </c>
      <c r="P134" s="153" t="s">
        <v>58</v>
      </c>
      <c r="Q134" s="40">
        <v>45747</v>
      </c>
      <c r="R134" s="153" t="s">
        <v>58</v>
      </c>
      <c r="S134" s="50" t="s">
        <v>58</v>
      </c>
      <c r="T134" s="110" t="s">
        <v>59</v>
      </c>
      <c r="U134" s="110" t="s">
        <v>155</v>
      </c>
      <c r="V134" s="110" t="s">
        <v>114</v>
      </c>
    </row>
    <row r="135" spans="1:22" ht="43.9" customHeight="1" x14ac:dyDescent="0.45">
      <c r="A135" s="501"/>
      <c r="B135" s="376"/>
      <c r="C135" s="376"/>
      <c r="D135" s="376"/>
      <c r="E135" s="321"/>
      <c r="F135" s="320" t="s">
        <v>289</v>
      </c>
      <c r="G135" s="109" t="s">
        <v>646</v>
      </c>
      <c r="H135" s="324"/>
      <c r="I135" s="50" t="s">
        <v>293</v>
      </c>
      <c r="J135" s="50" t="s">
        <v>294</v>
      </c>
      <c r="K135" s="211">
        <v>11</v>
      </c>
      <c r="L135" s="61">
        <v>11</v>
      </c>
      <c r="M135" s="135" t="s">
        <v>58</v>
      </c>
      <c r="N135" s="212">
        <v>11</v>
      </c>
      <c r="O135" s="109">
        <v>3</v>
      </c>
      <c r="P135" s="109">
        <v>2</v>
      </c>
      <c r="Q135" s="109">
        <v>3</v>
      </c>
      <c r="R135" s="109">
        <v>3</v>
      </c>
      <c r="S135" s="89" t="s">
        <v>58</v>
      </c>
      <c r="T135" s="110" t="s">
        <v>59</v>
      </c>
      <c r="U135" s="110" t="s">
        <v>295</v>
      </c>
      <c r="V135" s="110" t="s">
        <v>202</v>
      </c>
    </row>
    <row r="136" spans="1:22" ht="30" x14ac:dyDescent="0.45">
      <c r="A136" s="501"/>
      <c r="B136" s="376"/>
      <c r="C136" s="376"/>
      <c r="D136" s="376"/>
      <c r="E136" s="321"/>
      <c r="F136" s="321"/>
      <c r="G136" s="109" t="s">
        <v>692</v>
      </c>
      <c r="H136" s="324"/>
      <c r="I136" s="50" t="s">
        <v>296</v>
      </c>
      <c r="J136" s="50" t="s">
        <v>297</v>
      </c>
      <c r="K136" s="36">
        <v>11</v>
      </c>
      <c r="L136" s="24">
        <v>11</v>
      </c>
      <c r="M136" s="135" t="s">
        <v>58</v>
      </c>
      <c r="N136" s="27">
        <v>11</v>
      </c>
      <c r="O136" s="109">
        <v>3</v>
      </c>
      <c r="P136" s="109">
        <v>2</v>
      </c>
      <c r="Q136" s="109">
        <v>3</v>
      </c>
      <c r="R136" s="109">
        <v>3</v>
      </c>
      <c r="S136" s="110" t="s">
        <v>58</v>
      </c>
      <c r="T136" s="110" t="s">
        <v>59</v>
      </c>
      <c r="U136" s="110" t="s">
        <v>295</v>
      </c>
      <c r="V136" s="110" t="s">
        <v>202</v>
      </c>
    </row>
    <row r="137" spans="1:22" ht="90" x14ac:dyDescent="0.45">
      <c r="A137" s="501"/>
      <c r="B137" s="376"/>
      <c r="C137" s="376"/>
      <c r="D137" s="376"/>
      <c r="E137" s="321"/>
      <c r="F137" s="321"/>
      <c r="G137" s="109" t="s">
        <v>693</v>
      </c>
      <c r="H137" s="324"/>
      <c r="I137" s="50" t="s">
        <v>298</v>
      </c>
      <c r="J137" s="50" t="s">
        <v>299</v>
      </c>
      <c r="K137" s="36" t="s">
        <v>300</v>
      </c>
      <c r="L137" s="24" t="s">
        <v>300</v>
      </c>
      <c r="M137" s="135" t="s">
        <v>58</v>
      </c>
      <c r="N137" s="213" t="s">
        <v>786</v>
      </c>
      <c r="O137" s="109" t="s">
        <v>301</v>
      </c>
      <c r="P137" s="109" t="s">
        <v>301</v>
      </c>
      <c r="Q137" s="109" t="s">
        <v>302</v>
      </c>
      <c r="R137" s="109" t="s">
        <v>302</v>
      </c>
      <c r="S137" s="110" t="s">
        <v>58</v>
      </c>
      <c r="T137" s="110" t="s">
        <v>59</v>
      </c>
      <c r="U137" s="110" t="s">
        <v>295</v>
      </c>
      <c r="V137" s="110" t="s">
        <v>202</v>
      </c>
    </row>
    <row r="138" spans="1:22" ht="60" x14ac:dyDescent="0.45">
      <c r="A138" s="501"/>
      <c r="B138" s="376"/>
      <c r="C138" s="376"/>
      <c r="D138" s="376"/>
      <c r="E138" s="321"/>
      <c r="F138" s="321"/>
      <c r="G138" s="109" t="s">
        <v>694</v>
      </c>
      <c r="H138" s="324"/>
      <c r="I138" s="50" t="s">
        <v>303</v>
      </c>
      <c r="J138" s="50" t="s">
        <v>304</v>
      </c>
      <c r="K138" s="36" t="s">
        <v>306</v>
      </c>
      <c r="L138" s="24" t="s">
        <v>306</v>
      </c>
      <c r="M138" s="135" t="s">
        <v>58</v>
      </c>
      <c r="N138" s="27" t="s">
        <v>306</v>
      </c>
      <c r="O138" s="109" t="s">
        <v>307</v>
      </c>
      <c r="P138" s="109" t="s">
        <v>307</v>
      </c>
      <c r="Q138" s="109" t="s">
        <v>307</v>
      </c>
      <c r="R138" s="109" t="s">
        <v>307</v>
      </c>
      <c r="S138" s="110" t="s">
        <v>58</v>
      </c>
      <c r="T138" s="110" t="s">
        <v>59</v>
      </c>
      <c r="U138" s="110" t="s">
        <v>295</v>
      </c>
      <c r="V138" s="110" t="s">
        <v>202</v>
      </c>
    </row>
    <row r="139" spans="1:22" ht="45" x14ac:dyDescent="0.45">
      <c r="A139" s="501"/>
      <c r="B139" s="376"/>
      <c r="C139" s="376"/>
      <c r="D139" s="376"/>
      <c r="E139" s="322"/>
      <c r="F139" s="322"/>
      <c r="G139" s="109" t="s">
        <v>695</v>
      </c>
      <c r="H139" s="325"/>
      <c r="I139" s="50" t="s">
        <v>308</v>
      </c>
      <c r="J139" s="188" t="s">
        <v>309</v>
      </c>
      <c r="K139" s="56">
        <v>4</v>
      </c>
      <c r="L139" s="57">
        <v>4</v>
      </c>
      <c r="M139" s="135" t="s">
        <v>58</v>
      </c>
      <c r="N139" s="58">
        <v>4</v>
      </c>
      <c r="O139" s="59">
        <v>1</v>
      </c>
      <c r="P139" s="60">
        <v>1</v>
      </c>
      <c r="Q139" s="60">
        <v>1</v>
      </c>
      <c r="R139" s="60">
        <v>1</v>
      </c>
      <c r="S139" s="55" t="s">
        <v>58</v>
      </c>
      <c r="T139" s="110" t="s">
        <v>59</v>
      </c>
      <c r="U139" s="55" t="s">
        <v>310</v>
      </c>
      <c r="V139" s="110" t="s">
        <v>202</v>
      </c>
    </row>
    <row r="141" spans="1:22" ht="77.55" customHeight="1" x14ac:dyDescent="0.45">
      <c r="A141" s="370" t="s">
        <v>182</v>
      </c>
      <c r="B141" s="371" t="s">
        <v>183</v>
      </c>
      <c r="C141" s="370" t="s">
        <v>184</v>
      </c>
      <c r="D141" s="370" t="s">
        <v>579</v>
      </c>
      <c r="E141" s="320" t="s">
        <v>185</v>
      </c>
      <c r="F141" s="109" t="s">
        <v>186</v>
      </c>
      <c r="G141" s="109" t="s">
        <v>651</v>
      </c>
      <c r="H141" s="398" t="s">
        <v>187</v>
      </c>
      <c r="I141" s="110" t="s">
        <v>188</v>
      </c>
      <c r="J141" s="110" t="s">
        <v>980</v>
      </c>
      <c r="K141" s="53">
        <v>45169</v>
      </c>
      <c r="L141" s="34">
        <v>45169</v>
      </c>
      <c r="M141" s="34" t="s">
        <v>58</v>
      </c>
      <c r="N141" s="39">
        <v>45535</v>
      </c>
      <c r="O141" s="40">
        <v>45535</v>
      </c>
      <c r="P141" s="109" t="s">
        <v>58</v>
      </c>
      <c r="Q141" s="40" t="s">
        <v>58</v>
      </c>
      <c r="R141" s="40" t="s">
        <v>58</v>
      </c>
      <c r="S141" s="285" t="s">
        <v>58</v>
      </c>
      <c r="T141" s="110" t="s">
        <v>59</v>
      </c>
      <c r="U141" s="110" t="s">
        <v>189</v>
      </c>
      <c r="V141" s="110" t="s">
        <v>114</v>
      </c>
    </row>
    <row r="142" spans="1:22" ht="77.55" customHeight="1" x14ac:dyDescent="0.45">
      <c r="A142" s="370"/>
      <c r="B142" s="371"/>
      <c r="C142" s="370"/>
      <c r="D142" s="370"/>
      <c r="E142" s="321"/>
      <c r="F142" s="109" t="s">
        <v>186</v>
      </c>
      <c r="G142" s="104" t="s">
        <v>652</v>
      </c>
      <c r="H142" s="398"/>
      <c r="I142" s="110" t="s">
        <v>190</v>
      </c>
      <c r="J142" s="110" t="s">
        <v>191</v>
      </c>
      <c r="K142" s="36">
        <v>2</v>
      </c>
      <c r="L142" s="24">
        <v>2</v>
      </c>
      <c r="M142" s="135" t="s">
        <v>58</v>
      </c>
      <c r="N142" s="27">
        <v>2</v>
      </c>
      <c r="O142" s="40" t="s">
        <v>58</v>
      </c>
      <c r="P142" s="109">
        <v>1</v>
      </c>
      <c r="Q142" s="40" t="s">
        <v>58</v>
      </c>
      <c r="R142" s="109">
        <v>1</v>
      </c>
      <c r="S142" s="110" t="s">
        <v>58</v>
      </c>
      <c r="T142" s="110" t="s">
        <v>59</v>
      </c>
      <c r="U142" s="110" t="s">
        <v>192</v>
      </c>
      <c r="V142" s="110" t="s">
        <v>114</v>
      </c>
    </row>
    <row r="143" spans="1:22" ht="105.75" customHeight="1" x14ac:dyDescent="0.45">
      <c r="A143" s="370"/>
      <c r="B143" s="371"/>
      <c r="C143" s="370"/>
      <c r="D143" s="370"/>
      <c r="E143" s="322"/>
      <c r="F143" s="109" t="s">
        <v>186</v>
      </c>
      <c r="G143" s="104" t="s">
        <v>653</v>
      </c>
      <c r="H143" s="398"/>
      <c r="I143" s="110" t="s">
        <v>193</v>
      </c>
      <c r="J143" s="110" t="s">
        <v>909</v>
      </c>
      <c r="K143" s="53" t="s">
        <v>908</v>
      </c>
      <c r="L143" s="34" t="s">
        <v>908</v>
      </c>
      <c r="M143" s="135" t="s">
        <v>58</v>
      </c>
      <c r="N143" s="27" t="s">
        <v>939</v>
      </c>
      <c r="O143" s="88" t="s">
        <v>58</v>
      </c>
      <c r="P143" s="40" t="s">
        <v>58</v>
      </c>
      <c r="Q143" s="109" t="s">
        <v>940</v>
      </c>
      <c r="R143" s="109" t="s">
        <v>941</v>
      </c>
      <c r="S143" s="110" t="s">
        <v>58</v>
      </c>
      <c r="T143" s="110" t="s">
        <v>59</v>
      </c>
      <c r="U143" s="110" t="s">
        <v>194</v>
      </c>
      <c r="V143" s="110" t="s">
        <v>114</v>
      </c>
    </row>
    <row r="144" spans="1:22" ht="84.75" customHeight="1" x14ac:dyDescent="0.45">
      <c r="A144" s="370"/>
      <c r="B144" s="371"/>
      <c r="C144" s="370"/>
      <c r="D144" s="370"/>
      <c r="E144" s="104" t="s">
        <v>540</v>
      </c>
      <c r="F144" s="320" t="s">
        <v>541</v>
      </c>
      <c r="G144" s="109" t="s">
        <v>739</v>
      </c>
      <c r="H144" s="105" t="s">
        <v>542</v>
      </c>
      <c r="I144" s="105" t="s">
        <v>543</v>
      </c>
      <c r="J144" s="105" t="s">
        <v>544</v>
      </c>
      <c r="K144" s="68">
        <v>4</v>
      </c>
      <c r="L144" s="61">
        <v>4</v>
      </c>
      <c r="M144" s="135" t="s">
        <v>58</v>
      </c>
      <c r="N144" s="35">
        <v>4</v>
      </c>
      <c r="O144" s="104">
        <v>1</v>
      </c>
      <c r="P144" s="104">
        <v>1</v>
      </c>
      <c r="Q144" s="104">
        <v>1</v>
      </c>
      <c r="R144" s="104">
        <v>1</v>
      </c>
      <c r="S144" s="105" t="s">
        <v>58</v>
      </c>
      <c r="T144" s="105" t="s">
        <v>84</v>
      </c>
      <c r="U144" s="105" t="s">
        <v>545</v>
      </c>
      <c r="V144" s="105" t="s">
        <v>2</v>
      </c>
    </row>
    <row r="145" spans="1:22" ht="101.55" customHeight="1" x14ac:dyDescent="0.45">
      <c r="A145" s="370"/>
      <c r="B145" s="371"/>
      <c r="C145" s="370"/>
      <c r="D145" s="370"/>
      <c r="E145" s="104" t="s">
        <v>546</v>
      </c>
      <c r="F145" s="321"/>
      <c r="G145" s="109" t="s">
        <v>740</v>
      </c>
      <c r="H145" s="110" t="s">
        <v>547</v>
      </c>
      <c r="I145" s="110" t="s">
        <v>548</v>
      </c>
      <c r="J145" s="110" t="s">
        <v>549</v>
      </c>
      <c r="K145" s="36">
        <v>4</v>
      </c>
      <c r="L145" s="61">
        <v>4</v>
      </c>
      <c r="M145" s="135" t="s">
        <v>58</v>
      </c>
      <c r="N145" s="27">
        <v>4</v>
      </c>
      <c r="O145" s="109">
        <v>1</v>
      </c>
      <c r="P145" s="109">
        <v>1</v>
      </c>
      <c r="Q145" s="109">
        <v>1</v>
      </c>
      <c r="R145" s="109">
        <v>1</v>
      </c>
      <c r="S145" s="105" t="s">
        <v>58</v>
      </c>
      <c r="T145" s="110" t="s">
        <v>59</v>
      </c>
      <c r="U145" s="110" t="s">
        <v>550</v>
      </c>
      <c r="V145" s="110" t="s">
        <v>2</v>
      </c>
    </row>
    <row r="146" spans="1:22" ht="87.75" customHeight="1" x14ac:dyDescent="0.45">
      <c r="A146" s="370"/>
      <c r="B146" s="371"/>
      <c r="C146" s="370"/>
      <c r="D146" s="370"/>
      <c r="E146" s="109" t="s">
        <v>316</v>
      </c>
      <c r="F146" s="109" t="s">
        <v>313</v>
      </c>
      <c r="G146" s="109" t="s">
        <v>661</v>
      </c>
      <c r="H146" s="55" t="s">
        <v>317</v>
      </c>
      <c r="I146" s="110" t="s">
        <v>318</v>
      </c>
      <c r="J146" s="110" t="s">
        <v>319</v>
      </c>
      <c r="K146" s="79">
        <v>4</v>
      </c>
      <c r="L146" s="61">
        <v>4</v>
      </c>
      <c r="M146" s="135" t="s">
        <v>58</v>
      </c>
      <c r="N146" s="80">
        <v>4</v>
      </c>
      <c r="O146" s="60">
        <v>1</v>
      </c>
      <c r="P146" s="60">
        <v>1</v>
      </c>
      <c r="Q146" s="60">
        <v>1</v>
      </c>
      <c r="R146" s="60">
        <v>1</v>
      </c>
      <c r="S146" s="110" t="s">
        <v>58</v>
      </c>
      <c r="T146" s="78" t="s">
        <v>59</v>
      </c>
      <c r="U146" s="110" t="s">
        <v>768</v>
      </c>
      <c r="V146" s="110" t="s">
        <v>202</v>
      </c>
    </row>
    <row r="147" spans="1:22" ht="73.900000000000006" customHeight="1" x14ac:dyDescent="0.45">
      <c r="A147" s="370"/>
      <c r="B147" s="371"/>
      <c r="C147" s="370"/>
      <c r="D147" s="370"/>
      <c r="E147" s="320" t="s">
        <v>416</v>
      </c>
      <c r="F147" s="320" t="s">
        <v>186</v>
      </c>
      <c r="G147" s="109" t="s">
        <v>698</v>
      </c>
      <c r="H147" s="398" t="s">
        <v>417</v>
      </c>
      <c r="I147" s="398" t="s">
        <v>418</v>
      </c>
      <c r="J147" s="22" t="s">
        <v>419</v>
      </c>
      <c r="K147" s="53">
        <v>45473</v>
      </c>
      <c r="L147" s="34">
        <v>45473</v>
      </c>
      <c r="M147" s="146" t="s">
        <v>58</v>
      </c>
      <c r="N147" s="32">
        <v>45838</v>
      </c>
      <c r="O147" s="33" t="s">
        <v>58</v>
      </c>
      <c r="P147" s="33" t="s">
        <v>58</v>
      </c>
      <c r="Q147" s="33" t="s">
        <v>58</v>
      </c>
      <c r="R147" s="33">
        <v>45838</v>
      </c>
      <c r="S147" s="502" t="s">
        <v>420</v>
      </c>
      <c r="T147" s="50" t="s">
        <v>421</v>
      </c>
      <c r="U147" s="50" t="s">
        <v>422</v>
      </c>
      <c r="V147" s="110" t="s">
        <v>3</v>
      </c>
    </row>
    <row r="148" spans="1:22" ht="73.900000000000006" customHeight="1" x14ac:dyDescent="0.45">
      <c r="A148" s="370"/>
      <c r="B148" s="371"/>
      <c r="C148" s="370"/>
      <c r="D148" s="370"/>
      <c r="E148" s="321"/>
      <c r="F148" s="322"/>
      <c r="G148" s="109" t="s">
        <v>699</v>
      </c>
      <c r="H148" s="398"/>
      <c r="I148" s="398"/>
      <c r="J148" s="22" t="s">
        <v>423</v>
      </c>
      <c r="K148" s="42" t="s">
        <v>569</v>
      </c>
      <c r="L148" s="54" t="s">
        <v>569</v>
      </c>
      <c r="M148" s="146" t="s">
        <v>58</v>
      </c>
      <c r="N148" s="32" t="s">
        <v>943</v>
      </c>
      <c r="O148" s="33">
        <v>45565</v>
      </c>
      <c r="P148" s="33" t="s">
        <v>58</v>
      </c>
      <c r="Q148" s="33">
        <v>45747</v>
      </c>
      <c r="R148" s="33" t="s">
        <v>58</v>
      </c>
      <c r="S148" s="502"/>
      <c r="T148" s="50" t="s">
        <v>59</v>
      </c>
      <c r="U148" s="50" t="s">
        <v>425</v>
      </c>
      <c r="V148" s="110" t="s">
        <v>3</v>
      </c>
    </row>
    <row r="149" spans="1:22" ht="73.900000000000006" customHeight="1" x14ac:dyDescent="0.45">
      <c r="A149" s="370"/>
      <c r="B149" s="371"/>
      <c r="C149" s="370"/>
      <c r="D149" s="370"/>
      <c r="E149" s="322"/>
      <c r="F149" s="109" t="s">
        <v>186</v>
      </c>
      <c r="G149" s="109" t="s">
        <v>700</v>
      </c>
      <c r="H149" s="398"/>
      <c r="I149" s="110" t="s">
        <v>426</v>
      </c>
      <c r="J149" s="22" t="s">
        <v>427</v>
      </c>
      <c r="K149" s="36">
        <v>4</v>
      </c>
      <c r="L149" s="24">
        <v>4</v>
      </c>
      <c r="M149" s="146" t="s">
        <v>58</v>
      </c>
      <c r="N149" s="30">
        <v>4</v>
      </c>
      <c r="O149" s="31">
        <v>1</v>
      </c>
      <c r="P149" s="31">
        <v>1</v>
      </c>
      <c r="Q149" s="31">
        <v>1</v>
      </c>
      <c r="R149" s="31">
        <v>1</v>
      </c>
      <c r="S149" s="502"/>
      <c r="T149" s="50" t="s">
        <v>59</v>
      </c>
      <c r="U149" s="50" t="s">
        <v>396</v>
      </c>
      <c r="V149" s="110" t="s">
        <v>3</v>
      </c>
    </row>
    <row r="150" spans="1:22" ht="87.75" customHeight="1" x14ac:dyDescent="0.45">
      <c r="A150" s="370"/>
      <c r="B150" s="371"/>
      <c r="C150" s="370"/>
      <c r="D150" s="370"/>
      <c r="E150" s="109" t="s">
        <v>551</v>
      </c>
      <c r="F150" s="283"/>
      <c r="G150" s="109" t="s">
        <v>741</v>
      </c>
      <c r="H150" s="110" t="s">
        <v>552</v>
      </c>
      <c r="I150" s="110" t="s">
        <v>553</v>
      </c>
      <c r="J150" s="110" t="s">
        <v>554</v>
      </c>
      <c r="K150" s="36">
        <v>4</v>
      </c>
      <c r="L150" s="61">
        <v>4</v>
      </c>
      <c r="M150" s="146" t="s">
        <v>58</v>
      </c>
      <c r="N150" s="27">
        <v>4</v>
      </c>
      <c r="O150" s="109">
        <v>1</v>
      </c>
      <c r="P150" s="109">
        <v>1</v>
      </c>
      <c r="Q150" s="109">
        <v>1</v>
      </c>
      <c r="R150" s="109">
        <v>1</v>
      </c>
      <c r="S150" s="110" t="s">
        <v>58</v>
      </c>
      <c r="T150" s="110" t="s">
        <v>59</v>
      </c>
      <c r="U150" s="110" t="s">
        <v>555</v>
      </c>
      <c r="V150" s="110" t="s">
        <v>2</v>
      </c>
    </row>
  </sheetData>
  <mergeCells count="147">
    <mergeCell ref="I147:I148"/>
    <mergeCell ref="S147:S149"/>
    <mergeCell ref="F144:F145"/>
    <mergeCell ref="A141:A150"/>
    <mergeCell ref="B141:B150"/>
    <mergeCell ref="C141:C150"/>
    <mergeCell ref="D141:D150"/>
    <mergeCell ref="H141:H143"/>
    <mergeCell ref="E147:E149"/>
    <mergeCell ref="F147:F148"/>
    <mergeCell ref="H147:H149"/>
    <mergeCell ref="E141:E143"/>
    <mergeCell ref="I129:I130"/>
    <mergeCell ref="A111:A139"/>
    <mergeCell ref="B111:B139"/>
    <mergeCell ref="C111:C139"/>
    <mergeCell ref="D111:D139"/>
    <mergeCell ref="E123:E124"/>
    <mergeCell ref="F123:F124"/>
    <mergeCell ref="H123:H124"/>
    <mergeCell ref="H126:H139"/>
    <mergeCell ref="E111:E114"/>
    <mergeCell ref="F135:F139"/>
    <mergeCell ref="E126:E139"/>
    <mergeCell ref="E120:E121"/>
    <mergeCell ref="F120:F121"/>
    <mergeCell ref="H120:H121"/>
    <mergeCell ref="F126:F134"/>
    <mergeCell ref="F111:F113"/>
    <mergeCell ref="H111:H113"/>
    <mergeCell ref="E116:E119"/>
    <mergeCell ref="F116:F119"/>
    <mergeCell ref="H116:H119"/>
    <mergeCell ref="A78:A109"/>
    <mergeCell ref="B78:B109"/>
    <mergeCell ref="C78:C109"/>
    <mergeCell ref="D78:D109"/>
    <mergeCell ref="H102:H109"/>
    <mergeCell ref="F97:F99"/>
    <mergeCell ref="E94:E99"/>
    <mergeCell ref="H94:H99"/>
    <mergeCell ref="F94:F96"/>
    <mergeCell ref="H82:H83"/>
    <mergeCell ref="E81:E83"/>
    <mergeCell ref="F81:F83"/>
    <mergeCell ref="H87:H88"/>
    <mergeCell ref="E87:E91"/>
    <mergeCell ref="F87:F91"/>
    <mergeCell ref="H100:H101"/>
    <mergeCell ref="E104:E109"/>
    <mergeCell ref="F104:F109"/>
    <mergeCell ref="I105:I107"/>
    <mergeCell ref="E102:E103"/>
    <mergeCell ref="F102:F103"/>
    <mergeCell ref="F100:F101"/>
    <mergeCell ref="E69:E70"/>
    <mergeCell ref="F69:F70"/>
    <mergeCell ref="H69:H70"/>
    <mergeCell ref="E65:E67"/>
    <mergeCell ref="F65:F67"/>
    <mergeCell ref="H65:H67"/>
    <mergeCell ref="E78:E80"/>
    <mergeCell ref="F78:F80"/>
    <mergeCell ref="H78:H80"/>
    <mergeCell ref="H89:H91"/>
    <mergeCell ref="E85:E86"/>
    <mergeCell ref="F85:F86"/>
    <mergeCell ref="H85:H86"/>
    <mergeCell ref="S69:S70"/>
    <mergeCell ref="E100:E101"/>
    <mergeCell ref="E74:E75"/>
    <mergeCell ref="F74:F75"/>
    <mergeCell ref="H74:H75"/>
    <mergeCell ref="S74:S75"/>
    <mergeCell ref="F63:F64"/>
    <mergeCell ref="H63:H64"/>
    <mergeCell ref="S71:S73"/>
    <mergeCell ref="E72:E73"/>
    <mergeCell ref="F72:F73"/>
    <mergeCell ref="H72:H73"/>
    <mergeCell ref="E63:E64"/>
    <mergeCell ref="S63:S67"/>
    <mergeCell ref="A62:A76"/>
    <mergeCell ref="B62:B76"/>
    <mergeCell ref="D62:D76"/>
    <mergeCell ref="C62:C76"/>
    <mergeCell ref="H34:H35"/>
    <mergeCell ref="F58:F60"/>
    <mergeCell ref="S58:S60"/>
    <mergeCell ref="I59:I60"/>
    <mergeCell ref="H56:H60"/>
    <mergeCell ref="E56:E60"/>
    <mergeCell ref="H43:H44"/>
    <mergeCell ref="E47:E49"/>
    <mergeCell ref="F47:F49"/>
    <mergeCell ref="H47:H49"/>
    <mergeCell ref="F56:F57"/>
    <mergeCell ref="E50:E52"/>
    <mergeCell ref="F50:F52"/>
    <mergeCell ref="H50:H52"/>
    <mergeCell ref="A34:A60"/>
    <mergeCell ref="B34:B60"/>
    <mergeCell ref="C34:C60"/>
    <mergeCell ref="D34:D60"/>
    <mergeCell ref="E38:E41"/>
    <mergeCell ref="F38:F41"/>
    <mergeCell ref="H38:H41"/>
    <mergeCell ref="E43:E44"/>
    <mergeCell ref="F43:F44"/>
    <mergeCell ref="F36:F37"/>
    <mergeCell ref="H36:H37"/>
    <mergeCell ref="S36:S37"/>
    <mergeCell ref="E36:E37"/>
    <mergeCell ref="E31:E32"/>
    <mergeCell ref="F31:F32"/>
    <mergeCell ref="H31:H32"/>
    <mergeCell ref="A5:A32"/>
    <mergeCell ref="B5:B32"/>
    <mergeCell ref="C5:C32"/>
    <mergeCell ref="D5:D32"/>
    <mergeCell ref="H5:H17"/>
    <mergeCell ref="E25:E30"/>
    <mergeCell ref="F25:F30"/>
    <mergeCell ref="H25:H30"/>
    <mergeCell ref="S25:S30"/>
    <mergeCell ref="I28:I30"/>
    <mergeCell ref="E8:E17"/>
    <mergeCell ref="F8:F17"/>
    <mergeCell ref="E18:E24"/>
    <mergeCell ref="F18:F24"/>
    <mergeCell ref="H18:H24"/>
    <mergeCell ref="F5:F7"/>
    <mergeCell ref="E5:E7"/>
    <mergeCell ref="S3:S4"/>
    <mergeCell ref="A1:V1"/>
    <mergeCell ref="A2:V2"/>
    <mergeCell ref="A3:D4"/>
    <mergeCell ref="E3:F3"/>
    <mergeCell ref="G3:G4"/>
    <mergeCell ref="H3:H4"/>
    <mergeCell ref="I3:I4"/>
    <mergeCell ref="J3:J4"/>
    <mergeCell ref="K3:K4"/>
    <mergeCell ref="T3:T4"/>
    <mergeCell ref="U3:U4"/>
    <mergeCell ref="V3:V4"/>
    <mergeCell ref="L4:M4"/>
  </mergeCells>
  <pageMargins left="0.7" right="0.7" top="0.75" bottom="0.75" header="0.3" footer="0.3"/>
  <ignoredErrors>
    <ignoredError sqref="R44" twoDigitTextYear="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7DC323-56F6-4F1D-AF09-2CCC365C24EC}">
  <dimension ref="A1:W218"/>
  <sheetViews>
    <sheetView topLeftCell="A77" zoomScale="60" zoomScaleNormal="60" workbookViewId="0">
      <selection activeCell="A102" sqref="A102:W102"/>
    </sheetView>
  </sheetViews>
  <sheetFormatPr defaultRowHeight="14.25" x14ac:dyDescent="0.45"/>
  <cols>
    <col min="1" max="4" width="9.265625" customWidth="1"/>
    <col min="5" max="7" width="13.265625" customWidth="1"/>
    <col min="8" max="10" width="29.265625" customWidth="1"/>
    <col min="11" max="11" width="16.796875" customWidth="1"/>
    <col min="12" max="12" width="15.265625" customWidth="1"/>
    <col min="13" max="13" width="13.265625" customWidth="1"/>
    <col min="14" max="14" width="16.33203125" customWidth="1"/>
    <col min="15" max="15" width="4.33203125" hidden="1" customWidth="1"/>
    <col min="16" max="23" width="13.265625" customWidth="1"/>
  </cols>
  <sheetData>
    <row r="1" spans="1:23" ht="21" x14ac:dyDescent="0.45">
      <c r="A1" s="356" t="s">
        <v>936</v>
      </c>
      <c r="B1" s="356"/>
      <c r="C1" s="356"/>
      <c r="D1" s="356"/>
      <c r="E1" s="356"/>
      <c r="F1" s="356"/>
      <c r="G1" s="356"/>
      <c r="H1" s="356"/>
      <c r="I1" s="356"/>
      <c r="J1" s="356"/>
      <c r="K1" s="356"/>
      <c r="L1" s="356"/>
      <c r="M1" s="356"/>
      <c r="N1" s="356"/>
      <c r="O1" s="356"/>
      <c r="P1" s="356"/>
      <c r="Q1" s="356"/>
      <c r="R1" s="356"/>
      <c r="S1" s="356"/>
      <c r="T1" s="356"/>
      <c r="U1" s="356"/>
      <c r="V1" s="356"/>
      <c r="W1" s="356"/>
    </row>
    <row r="2" spans="1:23" ht="21" x14ac:dyDescent="0.45">
      <c r="A2" s="357" t="s">
        <v>14</v>
      </c>
      <c r="B2" s="358"/>
      <c r="C2" s="358"/>
      <c r="D2" s="358"/>
      <c r="E2" s="358"/>
      <c r="F2" s="358"/>
      <c r="G2" s="358"/>
      <c r="H2" s="358"/>
      <c r="I2" s="358"/>
      <c r="J2" s="358"/>
      <c r="K2" s="358"/>
      <c r="L2" s="358"/>
      <c r="M2" s="358"/>
      <c r="N2" s="358"/>
      <c r="O2" s="358"/>
      <c r="P2" s="358"/>
      <c r="Q2" s="358"/>
      <c r="R2" s="358"/>
      <c r="S2" s="358"/>
      <c r="T2" s="358"/>
      <c r="U2" s="358"/>
      <c r="V2" s="358"/>
      <c r="W2" s="358"/>
    </row>
    <row r="3" spans="1:23" ht="21" x14ac:dyDescent="0.45">
      <c r="A3" s="358" t="s">
        <v>937</v>
      </c>
      <c r="B3" s="358"/>
      <c r="C3" s="358"/>
      <c r="D3" s="358"/>
      <c r="E3" s="358"/>
      <c r="F3" s="358"/>
      <c r="G3" s="358"/>
      <c r="H3" s="358"/>
      <c r="I3" s="358"/>
      <c r="J3" s="358"/>
      <c r="K3" s="358"/>
      <c r="L3" s="358"/>
      <c r="M3" s="358"/>
      <c r="N3" s="358"/>
      <c r="O3" s="358"/>
      <c r="P3" s="358"/>
      <c r="Q3" s="358"/>
      <c r="R3" s="358"/>
      <c r="S3" s="358"/>
      <c r="T3" s="358"/>
      <c r="U3" s="358"/>
      <c r="V3" s="358"/>
      <c r="W3" s="358"/>
    </row>
    <row r="4" spans="1:23" ht="26.65" customHeight="1" x14ac:dyDescent="0.45">
      <c r="A4" s="480" t="s">
        <v>573</v>
      </c>
      <c r="B4" s="481"/>
      <c r="C4" s="481"/>
      <c r="D4" s="482"/>
      <c r="E4" s="365" t="s">
        <v>767</v>
      </c>
      <c r="F4" s="366"/>
      <c r="G4" s="349" t="s">
        <v>587</v>
      </c>
      <c r="H4" s="367" t="s">
        <v>584</v>
      </c>
      <c r="I4" s="367" t="s">
        <v>585</v>
      </c>
      <c r="J4" s="368" t="s">
        <v>586</v>
      </c>
      <c r="K4" s="349" t="s">
        <v>16</v>
      </c>
      <c r="L4" s="103" t="s">
        <v>17</v>
      </c>
      <c r="M4" s="113" t="s">
        <v>742</v>
      </c>
      <c r="N4" s="113" t="s">
        <v>18</v>
      </c>
      <c r="O4" s="506" t="s">
        <v>910</v>
      </c>
      <c r="P4" s="20" t="s">
        <v>19</v>
      </c>
      <c r="Q4" s="20" t="s">
        <v>20</v>
      </c>
      <c r="R4" s="20" t="s">
        <v>21</v>
      </c>
      <c r="S4" s="2" t="s">
        <v>22</v>
      </c>
      <c r="T4" s="367" t="s">
        <v>23</v>
      </c>
      <c r="U4" s="367" t="s">
        <v>24</v>
      </c>
      <c r="V4" s="367" t="s">
        <v>25</v>
      </c>
      <c r="W4" s="367" t="s">
        <v>26</v>
      </c>
    </row>
    <row r="5" spans="1:23" ht="24.4" customHeight="1" x14ac:dyDescent="0.45">
      <c r="A5" s="483"/>
      <c r="B5" s="484"/>
      <c r="C5" s="484"/>
      <c r="D5" s="485"/>
      <c r="E5" s="150" t="s">
        <v>27</v>
      </c>
      <c r="F5" s="150" t="s">
        <v>28</v>
      </c>
      <c r="G5" s="350"/>
      <c r="H5" s="367"/>
      <c r="I5" s="367"/>
      <c r="J5" s="368"/>
      <c r="K5" s="350"/>
      <c r="L5" s="351" t="s">
        <v>938</v>
      </c>
      <c r="M5" s="352"/>
      <c r="N5" s="150" t="s">
        <v>30</v>
      </c>
      <c r="O5" s="507"/>
      <c r="P5" s="150" t="s">
        <v>31</v>
      </c>
      <c r="Q5" s="150" t="s">
        <v>31</v>
      </c>
      <c r="R5" s="150" t="s">
        <v>31</v>
      </c>
      <c r="S5" s="150" t="s">
        <v>31</v>
      </c>
      <c r="T5" s="367"/>
      <c r="U5" s="367"/>
      <c r="V5" s="367"/>
      <c r="W5" s="367"/>
    </row>
    <row r="6" spans="1:23" ht="64.05" customHeight="1" x14ac:dyDescent="0.45">
      <c r="A6" s="425" t="s">
        <v>580</v>
      </c>
      <c r="B6" s="426" t="s">
        <v>33</v>
      </c>
      <c r="C6" s="426" t="s">
        <v>34</v>
      </c>
      <c r="D6" s="426" t="s">
        <v>575</v>
      </c>
      <c r="E6" s="320" t="s">
        <v>35</v>
      </c>
      <c r="F6" s="474" t="s">
        <v>36</v>
      </c>
      <c r="G6" s="109" t="s">
        <v>588</v>
      </c>
      <c r="H6" s="398" t="s">
        <v>37</v>
      </c>
      <c r="I6" s="149" t="s">
        <v>38</v>
      </c>
      <c r="J6" s="160" t="s">
        <v>39</v>
      </c>
      <c r="K6" s="234">
        <v>1</v>
      </c>
      <c r="L6" s="235">
        <v>1</v>
      </c>
      <c r="M6" s="135" t="s">
        <v>58</v>
      </c>
      <c r="N6" s="161">
        <v>1</v>
      </c>
      <c r="O6" s="253" t="s">
        <v>58</v>
      </c>
      <c r="P6" s="162">
        <v>0.25</v>
      </c>
      <c r="Q6" s="162">
        <v>0.5</v>
      </c>
      <c r="R6" s="162">
        <v>0.75</v>
      </c>
      <c r="S6" s="162">
        <v>1</v>
      </c>
      <c r="T6" s="110" t="s">
        <v>42</v>
      </c>
      <c r="U6" s="160" t="s">
        <v>43</v>
      </c>
      <c r="V6" s="114" t="s">
        <v>44</v>
      </c>
      <c r="W6" s="105" t="s">
        <v>45</v>
      </c>
    </row>
    <row r="7" spans="1:23" ht="64.05" customHeight="1" x14ac:dyDescent="0.45">
      <c r="A7" s="425"/>
      <c r="B7" s="427"/>
      <c r="C7" s="427"/>
      <c r="D7" s="427"/>
      <c r="E7" s="321"/>
      <c r="F7" s="474"/>
      <c r="G7" s="109" t="s">
        <v>589</v>
      </c>
      <c r="H7" s="398"/>
      <c r="I7" s="149" t="s">
        <v>46</v>
      </c>
      <c r="J7" s="160" t="s">
        <v>47</v>
      </c>
      <c r="K7" s="234">
        <v>1</v>
      </c>
      <c r="L7" s="235">
        <v>1</v>
      </c>
      <c r="M7" s="135" t="s">
        <v>58</v>
      </c>
      <c r="N7" s="161">
        <v>1</v>
      </c>
      <c r="O7" s="253" t="s">
        <v>58</v>
      </c>
      <c r="P7" s="162">
        <v>0.25</v>
      </c>
      <c r="Q7" s="162">
        <v>0.5</v>
      </c>
      <c r="R7" s="162">
        <v>0.75</v>
      </c>
      <c r="S7" s="162">
        <v>1</v>
      </c>
      <c r="T7" s="110" t="s">
        <v>42</v>
      </c>
      <c r="U7" s="160">
        <v>3</v>
      </c>
      <c r="V7" s="114" t="s">
        <v>48</v>
      </c>
      <c r="W7" s="105" t="s">
        <v>45</v>
      </c>
    </row>
    <row r="8" spans="1:23" ht="64.05" customHeight="1" x14ac:dyDescent="0.45">
      <c r="A8" s="426"/>
      <c r="B8" s="428"/>
      <c r="C8" s="428"/>
      <c r="D8" s="428"/>
      <c r="E8" s="322"/>
      <c r="F8" s="320"/>
      <c r="G8" s="109" t="s">
        <v>590</v>
      </c>
      <c r="H8" s="335"/>
      <c r="I8" s="154" t="s">
        <v>49</v>
      </c>
      <c r="J8" s="163" t="s">
        <v>49</v>
      </c>
      <c r="K8" s="234">
        <v>1</v>
      </c>
      <c r="L8" s="235">
        <v>1</v>
      </c>
      <c r="M8" s="135" t="s">
        <v>58</v>
      </c>
      <c r="N8" s="164">
        <v>1</v>
      </c>
      <c r="O8" s="253" t="s">
        <v>58</v>
      </c>
      <c r="P8" s="165">
        <v>0.25</v>
      </c>
      <c r="Q8" s="165">
        <v>0.5</v>
      </c>
      <c r="R8" s="165">
        <v>0.75</v>
      </c>
      <c r="S8" s="165">
        <v>1</v>
      </c>
      <c r="T8" s="110" t="s">
        <v>42</v>
      </c>
      <c r="U8" s="160" t="s">
        <v>43</v>
      </c>
      <c r="V8" s="114" t="s">
        <v>50</v>
      </c>
      <c r="W8" s="105" t="s">
        <v>45</v>
      </c>
    </row>
    <row r="9" spans="1:23" ht="25.5" customHeight="1" x14ac:dyDescent="0.45">
      <c r="A9" s="475"/>
      <c r="B9" s="476"/>
      <c r="C9" s="476"/>
      <c r="D9" s="476"/>
      <c r="E9" s="476"/>
      <c r="F9" s="476"/>
      <c r="G9" s="476"/>
      <c r="H9" s="476"/>
      <c r="I9" s="476"/>
      <c r="J9" s="476"/>
      <c r="K9" s="476"/>
      <c r="L9" s="166"/>
      <c r="M9" s="166"/>
      <c r="N9" s="166"/>
      <c r="O9" s="166"/>
      <c r="P9" s="166"/>
      <c r="Q9" s="166"/>
      <c r="R9" s="166"/>
      <c r="S9" s="166"/>
      <c r="T9" s="166"/>
      <c r="U9" s="166"/>
      <c r="V9" s="166"/>
      <c r="W9" s="167"/>
    </row>
    <row r="10" spans="1:23" ht="64.05" customHeight="1" x14ac:dyDescent="0.45">
      <c r="A10" s="477" t="s">
        <v>581</v>
      </c>
      <c r="B10" s="477" t="s">
        <v>52</v>
      </c>
      <c r="C10" s="477" t="s">
        <v>53</v>
      </c>
      <c r="D10" s="477" t="s">
        <v>574</v>
      </c>
      <c r="E10" s="228" t="s">
        <v>54</v>
      </c>
      <c r="F10" s="104" t="s">
        <v>36</v>
      </c>
      <c r="G10" s="104" t="s">
        <v>606</v>
      </c>
      <c r="H10" s="105" t="s">
        <v>55</v>
      </c>
      <c r="I10" s="105" t="s">
        <v>56</v>
      </c>
      <c r="J10" s="105" t="s">
        <v>57</v>
      </c>
      <c r="K10" s="134">
        <v>45473</v>
      </c>
      <c r="L10" s="135">
        <v>45473</v>
      </c>
      <c r="M10" s="135" t="s">
        <v>58</v>
      </c>
      <c r="N10" s="73">
        <v>45838</v>
      </c>
      <c r="O10" s="253" t="s">
        <v>58</v>
      </c>
      <c r="P10" s="88" t="s">
        <v>58</v>
      </c>
      <c r="Q10" s="88" t="s">
        <v>58</v>
      </c>
      <c r="R10" s="88" t="s">
        <v>58</v>
      </c>
      <c r="S10" s="97">
        <v>45838</v>
      </c>
      <c r="T10" s="105" t="s">
        <v>58</v>
      </c>
      <c r="U10" s="105" t="s">
        <v>59</v>
      </c>
      <c r="V10" s="105" t="s">
        <v>60</v>
      </c>
      <c r="W10" s="105" t="s">
        <v>45</v>
      </c>
    </row>
    <row r="11" spans="1:23" ht="64.05" customHeight="1" x14ac:dyDescent="0.45">
      <c r="A11" s="477"/>
      <c r="B11" s="477"/>
      <c r="C11" s="477"/>
      <c r="D11" s="477"/>
      <c r="E11" s="478" t="s">
        <v>61</v>
      </c>
      <c r="F11" s="320" t="s">
        <v>62</v>
      </c>
      <c r="G11" s="109" t="s">
        <v>608</v>
      </c>
      <c r="H11" s="323" t="s">
        <v>63</v>
      </c>
      <c r="I11" s="110" t="s">
        <v>64</v>
      </c>
      <c r="J11" s="110" t="s">
        <v>65</v>
      </c>
      <c r="K11" s="36">
        <v>341</v>
      </c>
      <c r="L11" s="24">
        <v>300</v>
      </c>
      <c r="M11" s="69">
        <v>41</v>
      </c>
      <c r="N11" s="27">
        <v>300</v>
      </c>
      <c r="O11" s="253" t="s">
        <v>58</v>
      </c>
      <c r="P11" s="109">
        <v>300</v>
      </c>
      <c r="Q11" s="109">
        <v>300</v>
      </c>
      <c r="R11" s="109">
        <v>300</v>
      </c>
      <c r="S11" s="109">
        <v>300</v>
      </c>
      <c r="T11" s="335" t="s">
        <v>42</v>
      </c>
      <c r="U11" s="110" t="s">
        <v>66</v>
      </c>
      <c r="V11" s="143" t="s">
        <v>67</v>
      </c>
      <c r="W11" s="105" t="s">
        <v>45</v>
      </c>
    </row>
    <row r="12" spans="1:23" ht="64.05" customHeight="1" x14ac:dyDescent="0.45">
      <c r="A12" s="477"/>
      <c r="B12" s="477"/>
      <c r="C12" s="477"/>
      <c r="D12" s="477"/>
      <c r="E12" s="479"/>
      <c r="F12" s="322"/>
      <c r="G12" s="109" t="s">
        <v>673</v>
      </c>
      <c r="H12" s="325"/>
      <c r="I12" s="110" t="s">
        <v>353</v>
      </c>
      <c r="J12" s="110" t="s">
        <v>878</v>
      </c>
      <c r="K12" s="36">
        <v>35</v>
      </c>
      <c r="L12" s="24">
        <v>35</v>
      </c>
      <c r="M12" s="135" t="s">
        <v>58</v>
      </c>
      <c r="N12" s="27">
        <v>35</v>
      </c>
      <c r="O12" s="259" t="s">
        <v>916</v>
      </c>
      <c r="P12" s="109" t="s">
        <v>58</v>
      </c>
      <c r="Q12" s="109" t="s">
        <v>58</v>
      </c>
      <c r="R12" s="109" t="s">
        <v>58</v>
      </c>
      <c r="S12" s="95">
        <v>35</v>
      </c>
      <c r="T12" s="375"/>
      <c r="U12" s="105" t="s">
        <v>59</v>
      </c>
      <c r="V12" s="227" t="s">
        <v>789</v>
      </c>
      <c r="W12" s="105" t="s">
        <v>45</v>
      </c>
    </row>
    <row r="13" spans="1:23" ht="21.4" customHeight="1" x14ac:dyDescent="0.45">
      <c r="A13" s="173"/>
      <c r="B13" s="174"/>
      <c r="C13" s="174"/>
      <c r="D13" s="174"/>
      <c r="E13" s="174"/>
      <c r="F13" s="174"/>
      <c r="G13" s="223"/>
      <c r="H13" s="168"/>
      <c r="I13" s="168"/>
      <c r="J13" s="168"/>
      <c r="K13" s="168"/>
      <c r="L13" s="168"/>
      <c r="M13" s="168"/>
      <c r="N13" s="168"/>
      <c r="O13" s="168"/>
      <c r="P13" s="168"/>
      <c r="Q13" s="168"/>
      <c r="R13" s="168"/>
      <c r="S13" s="168"/>
      <c r="T13" s="168"/>
      <c r="U13" s="168"/>
      <c r="V13" s="168"/>
      <c r="W13" s="169"/>
    </row>
    <row r="14" spans="1:23" ht="64.05" customHeight="1" x14ac:dyDescent="0.45">
      <c r="A14" s="473" t="s">
        <v>582</v>
      </c>
      <c r="B14" s="473" t="s">
        <v>69</v>
      </c>
      <c r="C14" s="473" t="s">
        <v>70</v>
      </c>
      <c r="D14" s="473" t="s">
        <v>576</v>
      </c>
      <c r="E14" s="159" t="s">
        <v>71</v>
      </c>
      <c r="F14" s="320" t="s">
        <v>72</v>
      </c>
      <c r="G14" s="152" t="s">
        <v>705</v>
      </c>
      <c r="H14" s="155" t="s">
        <v>73</v>
      </c>
      <c r="I14" s="143" t="s">
        <v>74</v>
      </c>
      <c r="J14" s="143" t="s">
        <v>75</v>
      </c>
      <c r="K14" s="37">
        <v>20</v>
      </c>
      <c r="L14" s="38">
        <v>20</v>
      </c>
      <c r="M14" s="69" t="s">
        <v>58</v>
      </c>
      <c r="N14" s="170">
        <v>20</v>
      </c>
      <c r="O14" s="253" t="s">
        <v>58</v>
      </c>
      <c r="P14" s="171">
        <v>5</v>
      </c>
      <c r="Q14" s="171">
        <v>5</v>
      </c>
      <c r="R14" s="171">
        <v>5</v>
      </c>
      <c r="S14" s="272">
        <v>5</v>
      </c>
      <c r="T14" s="172" t="s">
        <v>58</v>
      </c>
      <c r="U14" s="143" t="s">
        <v>66</v>
      </c>
      <c r="V14" s="143" t="s">
        <v>76</v>
      </c>
      <c r="W14" s="143" t="s">
        <v>45</v>
      </c>
    </row>
    <row r="15" spans="1:23" ht="64.05" customHeight="1" x14ac:dyDescent="0.45">
      <c r="A15" s="473"/>
      <c r="B15" s="473"/>
      <c r="C15" s="473"/>
      <c r="D15" s="473"/>
      <c r="E15" s="152" t="s">
        <v>380</v>
      </c>
      <c r="F15" s="322"/>
      <c r="G15" s="152" t="s">
        <v>680</v>
      </c>
      <c r="H15" s="111" t="s">
        <v>381</v>
      </c>
      <c r="I15" s="143" t="s">
        <v>382</v>
      </c>
      <c r="J15" s="145" t="s">
        <v>383</v>
      </c>
      <c r="K15" s="42">
        <v>45473</v>
      </c>
      <c r="L15" s="54">
        <v>45473</v>
      </c>
      <c r="M15" s="69" t="s">
        <v>58</v>
      </c>
      <c r="N15" s="32">
        <v>45838</v>
      </c>
      <c r="O15" s="253" t="s">
        <v>58</v>
      </c>
      <c r="P15" s="31" t="s">
        <v>58</v>
      </c>
      <c r="Q15" s="60" t="s">
        <v>58</v>
      </c>
      <c r="R15" s="60" t="s">
        <v>58</v>
      </c>
      <c r="S15" s="97">
        <v>45838</v>
      </c>
      <c r="T15" s="110" t="s">
        <v>42</v>
      </c>
      <c r="U15" s="110" t="s">
        <v>365</v>
      </c>
      <c r="V15" s="110" t="s">
        <v>807</v>
      </c>
      <c r="W15" s="143" t="s">
        <v>45</v>
      </c>
    </row>
    <row r="16" spans="1:23" ht="23.25" customHeight="1" x14ac:dyDescent="0.45">
      <c r="A16" s="173"/>
      <c r="B16" s="174"/>
      <c r="C16" s="174"/>
      <c r="D16" s="174"/>
      <c r="E16" s="174"/>
      <c r="F16" s="175"/>
      <c r="G16" s="175"/>
      <c r="H16" s="175"/>
      <c r="I16" s="175"/>
      <c r="J16" s="175"/>
      <c r="K16" s="175"/>
      <c r="L16" s="175"/>
      <c r="M16" s="175"/>
      <c r="N16" s="175"/>
      <c r="O16" s="175"/>
      <c r="P16" s="175"/>
      <c r="Q16" s="175"/>
      <c r="R16" s="175"/>
      <c r="S16" s="175"/>
      <c r="T16" s="175"/>
      <c r="U16" s="175"/>
      <c r="V16" s="175"/>
      <c r="W16" s="176"/>
    </row>
    <row r="17" spans="1:23" ht="64.05" customHeight="1" x14ac:dyDescent="0.45">
      <c r="A17" s="450" t="s">
        <v>583</v>
      </c>
      <c r="B17" s="470" t="s">
        <v>78</v>
      </c>
      <c r="C17" s="448" t="s">
        <v>53</v>
      </c>
      <c r="D17" s="448" t="s">
        <v>577</v>
      </c>
      <c r="E17" s="343" t="s">
        <v>79</v>
      </c>
      <c r="F17" s="343" t="s">
        <v>80</v>
      </c>
      <c r="G17" s="45" t="s">
        <v>625</v>
      </c>
      <c r="H17" s="324" t="s">
        <v>81</v>
      </c>
      <c r="I17" s="122" t="s">
        <v>82</v>
      </c>
      <c r="J17" s="105" t="s">
        <v>83</v>
      </c>
      <c r="K17" s="134">
        <v>45138</v>
      </c>
      <c r="L17" s="135">
        <v>45138</v>
      </c>
      <c r="M17" s="135" t="s">
        <v>58</v>
      </c>
      <c r="N17" s="73">
        <v>45504</v>
      </c>
      <c r="O17" s="253" t="s">
        <v>58</v>
      </c>
      <c r="P17" s="99">
        <v>45504</v>
      </c>
      <c r="Q17" s="88" t="s">
        <v>58</v>
      </c>
      <c r="R17" s="88" t="s">
        <v>58</v>
      </c>
      <c r="S17" s="88" t="s">
        <v>58</v>
      </c>
      <c r="T17" s="101" t="s">
        <v>58</v>
      </c>
      <c r="U17" s="122" t="s">
        <v>84</v>
      </c>
      <c r="V17" s="105" t="s">
        <v>85</v>
      </c>
      <c r="W17" s="105" t="s">
        <v>45</v>
      </c>
    </row>
    <row r="18" spans="1:23" ht="64.05" customHeight="1" x14ac:dyDescent="0.45">
      <c r="A18" s="446"/>
      <c r="B18" s="471"/>
      <c r="C18" s="449"/>
      <c r="D18" s="449"/>
      <c r="E18" s="345"/>
      <c r="F18" s="345"/>
      <c r="G18" s="45" t="s">
        <v>626</v>
      </c>
      <c r="H18" s="467"/>
      <c r="I18" s="50" t="s">
        <v>86</v>
      </c>
      <c r="J18" s="110" t="s">
        <v>87</v>
      </c>
      <c r="K18" s="36" t="s">
        <v>88</v>
      </c>
      <c r="L18" s="24" t="s">
        <v>88</v>
      </c>
      <c r="M18" s="135" t="s">
        <v>58</v>
      </c>
      <c r="N18" s="27" t="s">
        <v>88</v>
      </c>
      <c r="O18" s="253" t="s">
        <v>58</v>
      </c>
      <c r="P18" s="109" t="s">
        <v>88</v>
      </c>
      <c r="Q18" s="109" t="s">
        <v>88</v>
      </c>
      <c r="R18" s="109" t="s">
        <v>88</v>
      </c>
      <c r="S18" s="109" t="s">
        <v>88</v>
      </c>
      <c r="T18" s="111" t="s">
        <v>58</v>
      </c>
      <c r="U18" s="111" t="s">
        <v>84</v>
      </c>
      <c r="V18" s="110" t="s">
        <v>89</v>
      </c>
      <c r="W18" s="105" t="s">
        <v>45</v>
      </c>
    </row>
    <row r="19" spans="1:23" ht="64.05" customHeight="1" x14ac:dyDescent="0.45">
      <c r="A19" s="469"/>
      <c r="B19" s="472"/>
      <c r="C19" s="450"/>
      <c r="D19" s="450"/>
      <c r="E19" s="156" t="s">
        <v>90</v>
      </c>
      <c r="F19" s="156" t="s">
        <v>80</v>
      </c>
      <c r="G19" s="156" t="s">
        <v>627</v>
      </c>
      <c r="H19" s="155" t="s">
        <v>91</v>
      </c>
      <c r="I19" s="155" t="s">
        <v>92</v>
      </c>
      <c r="J19" s="111" t="s">
        <v>93</v>
      </c>
      <c r="K19" s="177">
        <v>45169</v>
      </c>
      <c r="L19" s="178">
        <v>45169</v>
      </c>
      <c r="M19" s="135" t="s">
        <v>58</v>
      </c>
      <c r="N19" s="179">
        <v>45535</v>
      </c>
      <c r="O19" s="253" t="s">
        <v>58</v>
      </c>
      <c r="P19" s="180">
        <v>45535</v>
      </c>
      <c r="Q19" s="87" t="s">
        <v>58</v>
      </c>
      <c r="R19" s="87" t="s">
        <v>58</v>
      </c>
      <c r="S19" s="87" t="s">
        <v>58</v>
      </c>
      <c r="T19" s="74" t="s">
        <v>58</v>
      </c>
      <c r="U19" s="155" t="s">
        <v>59</v>
      </c>
      <c r="V19" s="143" t="s">
        <v>94</v>
      </c>
      <c r="W19" s="143" t="s">
        <v>45</v>
      </c>
    </row>
    <row r="20" spans="1:23" ht="18" customHeight="1" x14ac:dyDescent="0.45">
      <c r="A20" s="157"/>
      <c r="B20" s="158"/>
      <c r="C20" s="158"/>
      <c r="D20" s="158"/>
      <c r="E20" s="158"/>
      <c r="F20" s="158"/>
      <c r="G20" s="158"/>
      <c r="H20" s="121"/>
      <c r="I20" s="121"/>
      <c r="J20" s="121"/>
      <c r="K20" s="121"/>
      <c r="L20" s="121"/>
      <c r="M20" s="121"/>
      <c r="N20" s="121"/>
      <c r="O20" s="121"/>
      <c r="P20" s="121"/>
      <c r="Q20" s="121"/>
      <c r="R20" s="121"/>
      <c r="S20" s="121"/>
      <c r="T20" s="121"/>
      <c r="U20" s="121"/>
      <c r="V20" s="121"/>
      <c r="W20" s="151"/>
    </row>
    <row r="21" spans="1:23" ht="64.05" customHeight="1" x14ac:dyDescent="0.45">
      <c r="A21" s="468" t="s">
        <v>95</v>
      </c>
      <c r="B21" s="378" t="s">
        <v>96</v>
      </c>
      <c r="C21" s="378" t="s">
        <v>53</v>
      </c>
      <c r="D21" s="377" t="s">
        <v>578</v>
      </c>
      <c r="E21" s="320" t="s">
        <v>97</v>
      </c>
      <c r="F21" s="320" t="s">
        <v>98</v>
      </c>
      <c r="G21" s="152" t="s">
        <v>628</v>
      </c>
      <c r="H21" s="335" t="s">
        <v>99</v>
      </c>
      <c r="I21" s="105" t="s">
        <v>100</v>
      </c>
      <c r="J21" s="105" t="s">
        <v>907</v>
      </c>
      <c r="K21" s="68">
        <v>2</v>
      </c>
      <c r="L21" s="69">
        <v>2</v>
      </c>
      <c r="M21" s="135" t="s">
        <v>58</v>
      </c>
      <c r="N21" s="35">
        <v>2</v>
      </c>
      <c r="O21" s="253" t="s">
        <v>58</v>
      </c>
      <c r="P21" s="88">
        <v>1</v>
      </c>
      <c r="Q21" s="88" t="s">
        <v>58</v>
      </c>
      <c r="R21" s="88" t="s">
        <v>58</v>
      </c>
      <c r="S21" s="88">
        <v>1</v>
      </c>
      <c r="T21" s="90" t="s">
        <v>58</v>
      </c>
      <c r="U21" s="105" t="s">
        <v>59</v>
      </c>
      <c r="V21" s="105" t="s">
        <v>102</v>
      </c>
      <c r="W21" s="105" t="s">
        <v>45</v>
      </c>
    </row>
    <row r="22" spans="1:23" ht="64.05" customHeight="1" x14ac:dyDescent="0.45">
      <c r="A22" s="468"/>
      <c r="B22" s="378"/>
      <c r="C22" s="378"/>
      <c r="D22" s="378"/>
      <c r="E22" s="321"/>
      <c r="F22" s="321"/>
      <c r="G22" s="152" t="s">
        <v>629</v>
      </c>
      <c r="H22" s="336"/>
      <c r="I22" s="111" t="s">
        <v>103</v>
      </c>
      <c r="J22" s="111" t="s">
        <v>104</v>
      </c>
      <c r="K22" s="53">
        <v>45473</v>
      </c>
      <c r="L22" s="34">
        <v>45473</v>
      </c>
      <c r="M22" s="135" t="s">
        <v>58</v>
      </c>
      <c r="N22" s="39">
        <v>45838</v>
      </c>
      <c r="O22" s="253" t="s">
        <v>58</v>
      </c>
      <c r="P22" s="153" t="s">
        <v>58</v>
      </c>
      <c r="Q22" s="153" t="s">
        <v>58</v>
      </c>
      <c r="R22" s="153" t="s">
        <v>58</v>
      </c>
      <c r="S22" s="98">
        <v>45838</v>
      </c>
      <c r="T22" s="50" t="s">
        <v>58</v>
      </c>
      <c r="U22" s="110" t="s">
        <v>59</v>
      </c>
      <c r="V22" s="110" t="s">
        <v>105</v>
      </c>
      <c r="W22" s="110" t="s">
        <v>45</v>
      </c>
    </row>
    <row r="23" spans="1:23" ht="64.05" customHeight="1" x14ac:dyDescent="0.45">
      <c r="A23" s="468"/>
      <c r="B23" s="378"/>
      <c r="C23" s="378"/>
      <c r="D23" s="378"/>
      <c r="E23" s="322"/>
      <c r="F23" s="322"/>
      <c r="G23" s="152" t="s">
        <v>630</v>
      </c>
      <c r="H23" s="375"/>
      <c r="I23" s="110" t="s">
        <v>106</v>
      </c>
      <c r="J23" s="110" t="s">
        <v>107</v>
      </c>
      <c r="K23" s="36">
        <v>4</v>
      </c>
      <c r="L23" s="24">
        <v>4</v>
      </c>
      <c r="M23" s="135" t="s">
        <v>58</v>
      </c>
      <c r="N23" s="27">
        <v>4</v>
      </c>
      <c r="O23" s="253" t="s">
        <v>58</v>
      </c>
      <c r="P23" s="153">
        <v>1</v>
      </c>
      <c r="Q23" s="153">
        <v>1</v>
      </c>
      <c r="R23" s="153">
        <v>1</v>
      </c>
      <c r="S23" s="153">
        <v>1</v>
      </c>
      <c r="T23" s="50" t="s">
        <v>58</v>
      </c>
      <c r="U23" s="110" t="s">
        <v>59</v>
      </c>
      <c r="V23" s="110" t="s">
        <v>108</v>
      </c>
      <c r="W23" s="110" t="s">
        <v>45</v>
      </c>
    </row>
    <row r="24" spans="1:23" ht="64.05" customHeight="1" x14ac:dyDescent="0.45">
      <c r="A24" s="468"/>
      <c r="B24" s="378"/>
      <c r="C24" s="378"/>
      <c r="D24" s="378"/>
      <c r="E24" s="320" t="s">
        <v>109</v>
      </c>
      <c r="F24" s="320" t="s">
        <v>98</v>
      </c>
      <c r="G24" s="152" t="s">
        <v>631</v>
      </c>
      <c r="H24" s="335" t="s">
        <v>110</v>
      </c>
      <c r="I24" s="110" t="s">
        <v>111</v>
      </c>
      <c r="J24" s="110" t="s">
        <v>112</v>
      </c>
      <c r="K24" s="53">
        <v>45473</v>
      </c>
      <c r="L24" s="34">
        <v>45473</v>
      </c>
      <c r="M24" s="135" t="s">
        <v>58</v>
      </c>
      <c r="N24" s="39">
        <v>45838</v>
      </c>
      <c r="O24" s="253" t="s">
        <v>58</v>
      </c>
      <c r="P24" s="98" t="s">
        <v>58</v>
      </c>
      <c r="Q24" s="153" t="s">
        <v>58</v>
      </c>
      <c r="R24" s="153" t="s">
        <v>58</v>
      </c>
      <c r="S24" s="98">
        <v>45838</v>
      </c>
      <c r="T24" s="50" t="s">
        <v>58</v>
      </c>
      <c r="U24" s="110" t="s">
        <v>59</v>
      </c>
      <c r="V24" s="110" t="s">
        <v>113</v>
      </c>
      <c r="W24" s="110" t="s">
        <v>114</v>
      </c>
    </row>
    <row r="25" spans="1:23" ht="64.05" customHeight="1" x14ac:dyDescent="0.45">
      <c r="A25" s="468"/>
      <c r="B25" s="378"/>
      <c r="C25" s="378"/>
      <c r="D25" s="378"/>
      <c r="E25" s="321"/>
      <c r="F25" s="321"/>
      <c r="G25" s="152" t="s">
        <v>632</v>
      </c>
      <c r="H25" s="336"/>
      <c r="I25" s="110" t="s">
        <v>115</v>
      </c>
      <c r="J25" s="110" t="s">
        <v>116</v>
      </c>
      <c r="K25" s="36">
        <v>4</v>
      </c>
      <c r="L25" s="24">
        <v>4</v>
      </c>
      <c r="M25" s="24">
        <v>4</v>
      </c>
      <c r="N25" s="27">
        <v>4</v>
      </c>
      <c r="O25" s="253" t="s">
        <v>58</v>
      </c>
      <c r="P25" s="153">
        <v>1</v>
      </c>
      <c r="Q25" s="153">
        <v>1</v>
      </c>
      <c r="R25" s="153">
        <v>1</v>
      </c>
      <c r="S25" s="153">
        <v>1</v>
      </c>
      <c r="T25" s="50" t="s">
        <v>58</v>
      </c>
      <c r="U25" s="110" t="s">
        <v>59</v>
      </c>
      <c r="V25" s="110" t="s">
        <v>117</v>
      </c>
      <c r="W25" s="110" t="s">
        <v>114</v>
      </c>
    </row>
    <row r="26" spans="1:23" ht="64.05" customHeight="1" x14ac:dyDescent="0.45">
      <c r="A26" s="468"/>
      <c r="B26" s="378"/>
      <c r="C26" s="378"/>
      <c r="D26" s="378"/>
      <c r="E26" s="321"/>
      <c r="F26" s="321"/>
      <c r="G26" s="152" t="s">
        <v>633</v>
      </c>
      <c r="H26" s="336"/>
      <c r="I26" s="110" t="s">
        <v>118</v>
      </c>
      <c r="J26" s="110" t="s">
        <v>119</v>
      </c>
      <c r="K26" s="53">
        <v>45473</v>
      </c>
      <c r="L26" s="34">
        <v>45473</v>
      </c>
      <c r="M26" s="135" t="s">
        <v>58</v>
      </c>
      <c r="N26" s="39">
        <v>45838</v>
      </c>
      <c r="O26" s="253" t="s">
        <v>58</v>
      </c>
      <c r="P26" s="153" t="s">
        <v>58</v>
      </c>
      <c r="Q26" s="153" t="s">
        <v>58</v>
      </c>
      <c r="R26" s="153" t="s">
        <v>58</v>
      </c>
      <c r="S26" s="98">
        <v>45838</v>
      </c>
      <c r="T26" s="50" t="s">
        <v>58</v>
      </c>
      <c r="U26" s="110" t="s">
        <v>59</v>
      </c>
      <c r="V26" s="110" t="s">
        <v>120</v>
      </c>
      <c r="W26" s="110" t="s">
        <v>114</v>
      </c>
    </row>
    <row r="27" spans="1:23" ht="64.05" customHeight="1" x14ac:dyDescent="0.45">
      <c r="A27" s="468"/>
      <c r="B27" s="378"/>
      <c r="C27" s="378"/>
      <c r="D27" s="378"/>
      <c r="E27" s="322"/>
      <c r="F27" s="322"/>
      <c r="G27" s="152" t="s">
        <v>634</v>
      </c>
      <c r="H27" s="375"/>
      <c r="I27" s="110" t="s">
        <v>121</v>
      </c>
      <c r="J27" s="110" t="s">
        <v>122</v>
      </c>
      <c r="K27" s="53">
        <v>45473</v>
      </c>
      <c r="L27" s="34">
        <v>45473</v>
      </c>
      <c r="M27" s="135" t="s">
        <v>58</v>
      </c>
      <c r="N27" s="39">
        <v>45838</v>
      </c>
      <c r="O27" s="253" t="s">
        <v>58</v>
      </c>
      <c r="P27" s="153" t="s">
        <v>58</v>
      </c>
      <c r="Q27" s="153" t="s">
        <v>58</v>
      </c>
      <c r="R27" s="153" t="s">
        <v>58</v>
      </c>
      <c r="S27" s="98">
        <v>45838</v>
      </c>
      <c r="T27" s="50" t="s">
        <v>58</v>
      </c>
      <c r="U27" s="110" t="s">
        <v>59</v>
      </c>
      <c r="V27" s="110" t="s">
        <v>123</v>
      </c>
      <c r="W27" s="110" t="s">
        <v>114</v>
      </c>
    </row>
    <row r="28" spans="1:23" ht="64.05" customHeight="1" x14ac:dyDescent="0.45">
      <c r="A28" s="468"/>
      <c r="B28" s="378"/>
      <c r="C28" s="378"/>
      <c r="D28" s="378"/>
      <c r="E28" s="320" t="s">
        <v>124</v>
      </c>
      <c r="F28" s="320" t="s">
        <v>98</v>
      </c>
      <c r="G28" s="152" t="s">
        <v>635</v>
      </c>
      <c r="H28" s="335" t="s">
        <v>125</v>
      </c>
      <c r="I28" s="110" t="s">
        <v>126</v>
      </c>
      <c r="J28" s="110" t="s">
        <v>127</v>
      </c>
      <c r="K28" s="36">
        <v>4</v>
      </c>
      <c r="L28" s="24">
        <v>4</v>
      </c>
      <c r="M28" s="135" t="s">
        <v>58</v>
      </c>
      <c r="N28" s="27">
        <v>4</v>
      </c>
      <c r="O28" s="253" t="s">
        <v>58</v>
      </c>
      <c r="P28" s="153">
        <v>1</v>
      </c>
      <c r="Q28" s="153">
        <v>1</v>
      </c>
      <c r="R28" s="153">
        <v>1</v>
      </c>
      <c r="S28" s="153">
        <v>1</v>
      </c>
      <c r="T28" s="50" t="s">
        <v>58</v>
      </c>
      <c r="U28" s="110" t="s">
        <v>59</v>
      </c>
      <c r="V28" s="110" t="s">
        <v>128</v>
      </c>
      <c r="W28" s="110" t="s">
        <v>114</v>
      </c>
    </row>
    <row r="29" spans="1:23" ht="64.05" customHeight="1" x14ac:dyDescent="0.45">
      <c r="A29" s="468"/>
      <c r="B29" s="378"/>
      <c r="C29" s="378"/>
      <c r="D29" s="378"/>
      <c r="E29" s="322"/>
      <c r="F29" s="322"/>
      <c r="G29" s="152" t="s">
        <v>636</v>
      </c>
      <c r="H29" s="375"/>
      <c r="I29" s="110" t="s">
        <v>129</v>
      </c>
      <c r="J29" s="110" t="s">
        <v>130</v>
      </c>
      <c r="K29" s="36">
        <v>2</v>
      </c>
      <c r="L29" s="24">
        <v>2</v>
      </c>
      <c r="M29" s="135" t="s">
        <v>58</v>
      </c>
      <c r="N29" s="27">
        <v>2</v>
      </c>
      <c r="O29" s="253" t="s">
        <v>58</v>
      </c>
      <c r="P29" s="153" t="s">
        <v>58</v>
      </c>
      <c r="Q29" s="153">
        <v>1</v>
      </c>
      <c r="R29" s="153" t="s">
        <v>58</v>
      </c>
      <c r="S29" s="153">
        <v>1</v>
      </c>
      <c r="T29" s="50" t="s">
        <v>58</v>
      </c>
      <c r="U29" s="110" t="s">
        <v>59</v>
      </c>
      <c r="V29" s="110" t="s">
        <v>128</v>
      </c>
      <c r="W29" s="110" t="s">
        <v>114</v>
      </c>
    </row>
    <row r="30" spans="1:23" ht="64.05" customHeight="1" x14ac:dyDescent="0.45">
      <c r="A30" s="468"/>
      <c r="B30" s="378"/>
      <c r="C30" s="378"/>
      <c r="D30" s="378"/>
      <c r="E30" s="320" t="s">
        <v>131</v>
      </c>
      <c r="F30" s="320" t="s">
        <v>98</v>
      </c>
      <c r="G30" s="152" t="s">
        <v>637</v>
      </c>
      <c r="H30" s="323" t="s">
        <v>132</v>
      </c>
      <c r="I30" s="110" t="s">
        <v>133</v>
      </c>
      <c r="J30" s="110" t="s">
        <v>134</v>
      </c>
      <c r="K30" s="36">
        <v>4</v>
      </c>
      <c r="L30" s="24">
        <v>4</v>
      </c>
      <c r="M30" s="135" t="s">
        <v>58</v>
      </c>
      <c r="N30" s="27">
        <v>4</v>
      </c>
      <c r="O30" s="253" t="s">
        <v>58</v>
      </c>
      <c r="P30" s="153">
        <v>1</v>
      </c>
      <c r="Q30" s="153">
        <v>1</v>
      </c>
      <c r="R30" s="153">
        <v>1</v>
      </c>
      <c r="S30" s="153">
        <v>1</v>
      </c>
      <c r="T30" s="50" t="s">
        <v>58</v>
      </c>
      <c r="U30" s="110" t="s">
        <v>59</v>
      </c>
      <c r="V30" s="110" t="s">
        <v>135</v>
      </c>
      <c r="W30" s="110" t="s">
        <v>114</v>
      </c>
    </row>
    <row r="31" spans="1:23" ht="64.05" customHeight="1" x14ac:dyDescent="0.45">
      <c r="A31" s="468"/>
      <c r="B31" s="378"/>
      <c r="C31" s="378"/>
      <c r="D31" s="378"/>
      <c r="E31" s="321"/>
      <c r="F31" s="321"/>
      <c r="G31" s="152" t="s">
        <v>638</v>
      </c>
      <c r="H31" s="324"/>
      <c r="I31" s="110" t="s">
        <v>136</v>
      </c>
      <c r="J31" s="110" t="s">
        <v>137</v>
      </c>
      <c r="K31" s="36">
        <v>5</v>
      </c>
      <c r="L31" s="24">
        <v>5</v>
      </c>
      <c r="M31" s="135" t="s">
        <v>58</v>
      </c>
      <c r="N31" s="27">
        <v>5</v>
      </c>
      <c r="O31" s="253" t="s">
        <v>58</v>
      </c>
      <c r="P31" s="153">
        <v>5</v>
      </c>
      <c r="Q31" s="153" t="s">
        <v>58</v>
      </c>
      <c r="R31" s="153" t="s">
        <v>58</v>
      </c>
      <c r="S31" s="153" t="s">
        <v>58</v>
      </c>
      <c r="T31" s="110" t="s">
        <v>58</v>
      </c>
      <c r="U31" s="110" t="s">
        <v>59</v>
      </c>
      <c r="V31" s="110" t="s">
        <v>138</v>
      </c>
      <c r="W31" s="110" t="s">
        <v>114</v>
      </c>
    </row>
    <row r="32" spans="1:23" ht="64.05" customHeight="1" x14ac:dyDescent="0.45">
      <c r="A32" s="468"/>
      <c r="B32" s="378"/>
      <c r="C32" s="378"/>
      <c r="D32" s="378"/>
      <c r="E32" s="321"/>
      <c r="F32" s="321"/>
      <c r="G32" s="152" t="s">
        <v>639</v>
      </c>
      <c r="H32" s="324"/>
      <c r="I32" s="110" t="s">
        <v>139</v>
      </c>
      <c r="J32" s="110" t="s">
        <v>140</v>
      </c>
      <c r="K32" s="36">
        <v>1</v>
      </c>
      <c r="L32" s="24">
        <v>1</v>
      </c>
      <c r="M32" s="135" t="s">
        <v>58</v>
      </c>
      <c r="N32" s="27">
        <v>1</v>
      </c>
      <c r="O32" s="253" t="s">
        <v>58</v>
      </c>
      <c r="P32" s="153" t="s">
        <v>58</v>
      </c>
      <c r="Q32" s="153" t="s">
        <v>58</v>
      </c>
      <c r="R32" s="153">
        <v>1</v>
      </c>
      <c r="S32" s="153" t="s">
        <v>58</v>
      </c>
      <c r="T32" s="50" t="s">
        <v>58</v>
      </c>
      <c r="U32" s="110" t="s">
        <v>59</v>
      </c>
      <c r="V32" s="110" t="s">
        <v>141</v>
      </c>
      <c r="W32" s="110" t="s">
        <v>114</v>
      </c>
    </row>
    <row r="33" spans="1:23" ht="64.05" customHeight="1" x14ac:dyDescent="0.45">
      <c r="A33" s="468"/>
      <c r="B33" s="378"/>
      <c r="C33" s="378"/>
      <c r="D33" s="378"/>
      <c r="E33" s="321"/>
      <c r="F33" s="321"/>
      <c r="G33" s="152" t="s">
        <v>640</v>
      </c>
      <c r="H33" s="324"/>
      <c r="I33" s="110" t="s">
        <v>142</v>
      </c>
      <c r="J33" s="110" t="s">
        <v>143</v>
      </c>
      <c r="K33" s="53">
        <v>45316</v>
      </c>
      <c r="L33" s="34">
        <v>45316</v>
      </c>
      <c r="M33" s="135" t="s">
        <v>58</v>
      </c>
      <c r="N33" s="39">
        <v>45682</v>
      </c>
      <c r="O33" s="253" t="s">
        <v>58</v>
      </c>
      <c r="P33" s="153" t="s">
        <v>58</v>
      </c>
      <c r="Q33" s="153" t="s">
        <v>58</v>
      </c>
      <c r="R33" s="40">
        <v>45682</v>
      </c>
      <c r="S33" s="153" t="s">
        <v>58</v>
      </c>
      <c r="T33" s="50" t="s">
        <v>58</v>
      </c>
      <c r="U33" s="110" t="s">
        <v>59</v>
      </c>
      <c r="V33" s="110" t="s">
        <v>144</v>
      </c>
      <c r="W33" s="110" t="s">
        <v>114</v>
      </c>
    </row>
    <row r="34" spans="1:23" ht="64.05" customHeight="1" x14ac:dyDescent="0.45">
      <c r="A34" s="468"/>
      <c r="B34" s="378"/>
      <c r="C34" s="378"/>
      <c r="D34" s="378"/>
      <c r="E34" s="321"/>
      <c r="F34" s="321"/>
      <c r="G34" s="152" t="s">
        <v>641</v>
      </c>
      <c r="H34" s="324"/>
      <c r="I34" s="110" t="s">
        <v>145</v>
      </c>
      <c r="J34" s="110" t="s">
        <v>143</v>
      </c>
      <c r="K34" s="53">
        <v>45316</v>
      </c>
      <c r="L34" s="34">
        <v>45316</v>
      </c>
      <c r="M34" s="135" t="s">
        <v>58</v>
      </c>
      <c r="N34" s="39">
        <v>45682</v>
      </c>
      <c r="O34" s="253" t="s">
        <v>58</v>
      </c>
      <c r="P34" s="153" t="s">
        <v>58</v>
      </c>
      <c r="Q34" s="153" t="s">
        <v>58</v>
      </c>
      <c r="R34" s="40">
        <v>45682</v>
      </c>
      <c r="S34" s="153" t="s">
        <v>58</v>
      </c>
      <c r="T34" s="50" t="s">
        <v>58</v>
      </c>
      <c r="U34" s="110" t="s">
        <v>59</v>
      </c>
      <c r="V34" s="110" t="s">
        <v>146</v>
      </c>
      <c r="W34" s="110" t="s">
        <v>114</v>
      </c>
    </row>
    <row r="35" spans="1:23" ht="64.05" customHeight="1" x14ac:dyDescent="0.45">
      <c r="A35" s="468"/>
      <c r="B35" s="378"/>
      <c r="C35" s="378"/>
      <c r="D35" s="378"/>
      <c r="E35" s="321"/>
      <c r="F35" s="321"/>
      <c r="G35" s="152" t="s">
        <v>642</v>
      </c>
      <c r="H35" s="324"/>
      <c r="I35" s="110" t="s">
        <v>147</v>
      </c>
      <c r="J35" s="110" t="s">
        <v>148</v>
      </c>
      <c r="K35" s="53">
        <v>45322</v>
      </c>
      <c r="L35" s="34">
        <v>45322</v>
      </c>
      <c r="M35" s="135" t="s">
        <v>58</v>
      </c>
      <c r="N35" s="39">
        <v>45688</v>
      </c>
      <c r="O35" s="253" t="s">
        <v>58</v>
      </c>
      <c r="P35" s="153" t="s">
        <v>58</v>
      </c>
      <c r="Q35" s="153" t="s">
        <v>58</v>
      </c>
      <c r="R35" s="40">
        <v>45688</v>
      </c>
      <c r="S35" s="153" t="s">
        <v>58</v>
      </c>
      <c r="T35" s="50" t="s">
        <v>58</v>
      </c>
      <c r="U35" s="110" t="s">
        <v>59</v>
      </c>
      <c r="V35" s="110" t="s">
        <v>149</v>
      </c>
      <c r="W35" s="110" t="s">
        <v>114</v>
      </c>
    </row>
    <row r="36" spans="1:23" ht="64.05" customHeight="1" x14ac:dyDescent="0.45">
      <c r="A36" s="468"/>
      <c r="B36" s="378"/>
      <c r="C36" s="378"/>
      <c r="D36" s="378"/>
      <c r="E36" s="321"/>
      <c r="F36" s="321"/>
      <c r="G36" s="152" t="s">
        <v>643</v>
      </c>
      <c r="H36" s="324"/>
      <c r="I36" s="110" t="s">
        <v>150</v>
      </c>
      <c r="J36" s="110" t="s">
        <v>151</v>
      </c>
      <c r="K36" s="53">
        <v>45382</v>
      </c>
      <c r="L36" s="34">
        <v>45382</v>
      </c>
      <c r="M36" s="135" t="s">
        <v>58</v>
      </c>
      <c r="N36" s="39">
        <v>45747</v>
      </c>
      <c r="O36" s="253" t="s">
        <v>58</v>
      </c>
      <c r="P36" s="153" t="s">
        <v>58</v>
      </c>
      <c r="Q36" s="153" t="s">
        <v>58</v>
      </c>
      <c r="R36" s="40">
        <v>45747</v>
      </c>
      <c r="S36" s="153" t="s">
        <v>58</v>
      </c>
      <c r="T36" s="50" t="s">
        <v>58</v>
      </c>
      <c r="U36" s="110" t="s">
        <v>59</v>
      </c>
      <c r="V36" s="110" t="s">
        <v>152</v>
      </c>
      <c r="W36" s="110" t="s">
        <v>114</v>
      </c>
    </row>
    <row r="37" spans="1:23" ht="64.05" customHeight="1" x14ac:dyDescent="0.45">
      <c r="A37" s="468"/>
      <c r="B37" s="378"/>
      <c r="C37" s="378"/>
      <c r="D37" s="378"/>
      <c r="E37" s="321"/>
      <c r="F37" s="321"/>
      <c r="G37" s="152" t="s">
        <v>644</v>
      </c>
      <c r="H37" s="324"/>
      <c r="I37" s="110" t="s">
        <v>153</v>
      </c>
      <c r="J37" s="110" t="s">
        <v>154</v>
      </c>
      <c r="K37" s="53">
        <v>45382</v>
      </c>
      <c r="L37" s="34">
        <v>45382</v>
      </c>
      <c r="M37" s="135" t="s">
        <v>58</v>
      </c>
      <c r="N37" s="39">
        <v>45747</v>
      </c>
      <c r="O37" s="253" t="s">
        <v>58</v>
      </c>
      <c r="P37" s="153" t="s">
        <v>58</v>
      </c>
      <c r="Q37" s="153" t="s">
        <v>58</v>
      </c>
      <c r="R37" s="40">
        <v>45747</v>
      </c>
      <c r="S37" s="153" t="s">
        <v>58</v>
      </c>
      <c r="T37" s="50" t="s">
        <v>58</v>
      </c>
      <c r="U37" s="110" t="s">
        <v>59</v>
      </c>
      <c r="V37" s="110" t="s">
        <v>798</v>
      </c>
      <c r="W37" s="110" t="s">
        <v>114</v>
      </c>
    </row>
    <row r="38" spans="1:23" ht="64.05" customHeight="1" x14ac:dyDescent="0.45">
      <c r="A38" s="468"/>
      <c r="B38" s="378"/>
      <c r="C38" s="378"/>
      <c r="D38" s="378"/>
      <c r="E38" s="322"/>
      <c r="F38" s="322"/>
      <c r="G38" s="152" t="s">
        <v>645</v>
      </c>
      <c r="H38" s="325"/>
      <c r="I38" s="110" t="s">
        <v>156</v>
      </c>
      <c r="J38" s="110" t="s">
        <v>157</v>
      </c>
      <c r="K38" s="53">
        <v>45382</v>
      </c>
      <c r="L38" s="34">
        <v>45382</v>
      </c>
      <c r="M38" s="135" t="s">
        <v>58</v>
      </c>
      <c r="N38" s="39">
        <v>45747</v>
      </c>
      <c r="O38" s="253" t="s">
        <v>58</v>
      </c>
      <c r="P38" s="153" t="s">
        <v>58</v>
      </c>
      <c r="Q38" s="153" t="s">
        <v>58</v>
      </c>
      <c r="R38" s="40">
        <v>45747</v>
      </c>
      <c r="S38" s="153" t="s">
        <v>58</v>
      </c>
      <c r="T38" s="50" t="s">
        <v>58</v>
      </c>
      <c r="U38" s="110" t="s">
        <v>59</v>
      </c>
      <c r="V38" s="110" t="s">
        <v>155</v>
      </c>
      <c r="W38" s="110" t="s">
        <v>114</v>
      </c>
    </row>
    <row r="39" spans="1:23" ht="64.05" customHeight="1" x14ac:dyDescent="0.45">
      <c r="A39" s="468"/>
      <c r="B39" s="378"/>
      <c r="C39" s="378"/>
      <c r="D39" s="378"/>
      <c r="E39" s="109" t="s">
        <v>158</v>
      </c>
      <c r="F39" s="109" t="s">
        <v>98</v>
      </c>
      <c r="G39" s="109" t="s">
        <v>647</v>
      </c>
      <c r="H39" s="226" t="s">
        <v>159</v>
      </c>
      <c r="I39" s="110" t="s">
        <v>160</v>
      </c>
      <c r="J39" s="110" t="s">
        <v>161</v>
      </c>
      <c r="K39" s="36">
        <v>4</v>
      </c>
      <c r="L39" s="24">
        <v>4</v>
      </c>
      <c r="M39" s="135" t="s">
        <v>58</v>
      </c>
      <c r="N39" s="27">
        <v>4</v>
      </c>
      <c r="O39" s="253" t="s">
        <v>58</v>
      </c>
      <c r="P39" s="153">
        <v>1</v>
      </c>
      <c r="Q39" s="153">
        <v>1</v>
      </c>
      <c r="R39" s="153">
        <v>1</v>
      </c>
      <c r="S39" s="153">
        <v>1</v>
      </c>
      <c r="T39" s="50" t="s">
        <v>58</v>
      </c>
      <c r="U39" s="110" t="s">
        <v>59</v>
      </c>
      <c r="V39" s="110" t="s">
        <v>162</v>
      </c>
      <c r="W39" s="110" t="s">
        <v>114</v>
      </c>
    </row>
    <row r="40" spans="1:23" ht="64.05" customHeight="1" x14ac:dyDescent="0.45">
      <c r="A40" s="468"/>
      <c r="B40" s="378"/>
      <c r="C40" s="378"/>
      <c r="D40" s="378"/>
      <c r="E40" s="320" t="s">
        <v>163</v>
      </c>
      <c r="F40" s="320" t="s">
        <v>98</v>
      </c>
      <c r="G40" s="152" t="s">
        <v>648</v>
      </c>
      <c r="H40" s="335" t="s">
        <v>164</v>
      </c>
      <c r="I40" s="110" t="s">
        <v>165</v>
      </c>
      <c r="J40" s="110" t="s">
        <v>166</v>
      </c>
      <c r="K40" s="36">
        <v>84</v>
      </c>
      <c r="L40" s="24">
        <v>84</v>
      </c>
      <c r="M40" s="135" t="s">
        <v>58</v>
      </c>
      <c r="N40" s="27">
        <v>84</v>
      </c>
      <c r="O40" s="253" t="s">
        <v>58</v>
      </c>
      <c r="P40" s="109">
        <v>21</v>
      </c>
      <c r="Q40" s="109">
        <v>21</v>
      </c>
      <c r="R40" s="109">
        <v>21</v>
      </c>
      <c r="S40" s="109">
        <v>21</v>
      </c>
      <c r="T40" s="143" t="s">
        <v>58</v>
      </c>
      <c r="U40" s="110" t="s">
        <v>167</v>
      </c>
      <c r="V40" s="110" t="s">
        <v>168</v>
      </c>
      <c r="W40" s="110" t="s">
        <v>114</v>
      </c>
    </row>
    <row r="41" spans="1:23" ht="64.05" customHeight="1" x14ac:dyDescent="0.45">
      <c r="A41" s="468"/>
      <c r="B41" s="378"/>
      <c r="C41" s="378"/>
      <c r="D41" s="378"/>
      <c r="E41" s="322"/>
      <c r="F41" s="322"/>
      <c r="G41" s="152" t="s">
        <v>649</v>
      </c>
      <c r="H41" s="375"/>
      <c r="I41" s="143" t="s">
        <v>169</v>
      </c>
      <c r="J41" s="143" t="s">
        <v>170</v>
      </c>
      <c r="K41" s="37">
        <v>28</v>
      </c>
      <c r="L41" s="38">
        <v>28</v>
      </c>
      <c r="M41" s="135" t="s">
        <v>58</v>
      </c>
      <c r="N41" s="28">
        <v>28</v>
      </c>
      <c r="O41" s="253" t="s">
        <v>58</v>
      </c>
      <c r="P41" s="152">
        <v>7</v>
      </c>
      <c r="Q41" s="152">
        <v>7</v>
      </c>
      <c r="R41" s="152">
        <v>7</v>
      </c>
      <c r="S41" s="152">
        <v>7</v>
      </c>
      <c r="T41" s="143" t="s">
        <v>58</v>
      </c>
      <c r="U41" s="143" t="s">
        <v>171</v>
      </c>
      <c r="V41" s="143" t="s">
        <v>172</v>
      </c>
      <c r="W41" s="110" t="s">
        <v>114</v>
      </c>
    </row>
    <row r="42" spans="1:23" ht="64.05" customHeight="1" x14ac:dyDescent="0.45">
      <c r="A42" s="468"/>
      <c r="B42" s="378"/>
      <c r="C42" s="378"/>
      <c r="D42" s="378"/>
      <c r="E42" s="59" t="s">
        <v>109</v>
      </c>
      <c r="F42" s="117" t="s">
        <v>98</v>
      </c>
      <c r="G42" s="59" t="s">
        <v>631</v>
      </c>
      <c r="H42" s="119" t="s">
        <v>173</v>
      </c>
      <c r="I42" s="55" t="s">
        <v>174</v>
      </c>
      <c r="J42" s="115" t="s">
        <v>175</v>
      </c>
      <c r="K42" s="194">
        <v>45473</v>
      </c>
      <c r="L42" s="197">
        <v>45473</v>
      </c>
      <c r="M42" s="135" t="s">
        <v>58</v>
      </c>
      <c r="N42" s="198">
        <v>45838</v>
      </c>
      <c r="O42" s="253" t="s">
        <v>58</v>
      </c>
      <c r="P42" s="59" t="s">
        <v>58</v>
      </c>
      <c r="Q42" s="59" t="s">
        <v>58</v>
      </c>
      <c r="R42" s="59" t="s">
        <v>58</v>
      </c>
      <c r="S42" s="201">
        <v>45838</v>
      </c>
      <c r="T42" s="118" t="s">
        <v>58</v>
      </c>
      <c r="U42" s="55" t="s">
        <v>59</v>
      </c>
      <c r="V42" s="55" t="s">
        <v>176</v>
      </c>
      <c r="W42" s="55" t="s">
        <v>114</v>
      </c>
    </row>
    <row r="43" spans="1:23" ht="64.05" customHeight="1" x14ac:dyDescent="0.45">
      <c r="A43" s="468"/>
      <c r="B43" s="378"/>
      <c r="C43" s="378"/>
      <c r="D43" s="379"/>
      <c r="E43" s="152" t="s">
        <v>177</v>
      </c>
      <c r="F43" s="152" t="s">
        <v>98</v>
      </c>
      <c r="G43" s="152" t="s">
        <v>650</v>
      </c>
      <c r="H43" s="143" t="s">
        <v>178</v>
      </c>
      <c r="I43" s="143" t="s">
        <v>179</v>
      </c>
      <c r="J43" s="143" t="s">
        <v>180</v>
      </c>
      <c r="K43" s="37">
        <v>12</v>
      </c>
      <c r="L43" s="38">
        <v>12</v>
      </c>
      <c r="M43" s="135" t="s">
        <v>58</v>
      </c>
      <c r="N43" s="28">
        <v>12</v>
      </c>
      <c r="O43" s="259" t="s">
        <v>916</v>
      </c>
      <c r="P43" s="87">
        <v>3</v>
      </c>
      <c r="Q43" s="87">
        <v>3</v>
      </c>
      <c r="R43" s="87">
        <v>3</v>
      </c>
      <c r="S43" s="87">
        <v>3</v>
      </c>
      <c r="T43" s="143" t="s">
        <v>58</v>
      </c>
      <c r="U43" s="143" t="s">
        <v>59</v>
      </c>
      <c r="V43" s="143" t="s">
        <v>181</v>
      </c>
      <c r="W43" s="143" t="s">
        <v>45</v>
      </c>
    </row>
    <row r="44" spans="1:23" ht="20.65" customHeight="1" x14ac:dyDescent="0.45">
      <c r="A44" s="157"/>
      <c r="B44" s="147"/>
      <c r="C44" s="147"/>
      <c r="D44" s="147"/>
      <c r="E44" s="147"/>
      <c r="F44" s="147"/>
      <c r="G44" s="147"/>
      <c r="H44" s="75"/>
      <c r="I44" s="75"/>
      <c r="J44" s="75"/>
      <c r="K44" s="75"/>
      <c r="L44" s="75"/>
      <c r="M44" s="75"/>
      <c r="N44" s="75"/>
      <c r="O44" s="75"/>
      <c r="P44" s="75"/>
      <c r="Q44" s="75"/>
      <c r="R44" s="75"/>
      <c r="S44" s="75"/>
      <c r="T44" s="75"/>
      <c r="U44" s="75"/>
      <c r="V44" s="75"/>
      <c r="W44" s="181"/>
    </row>
    <row r="45" spans="1:23" ht="64.05" customHeight="1" x14ac:dyDescent="0.45">
      <c r="A45" s="374" t="s">
        <v>182</v>
      </c>
      <c r="B45" s="397" t="s">
        <v>183</v>
      </c>
      <c r="C45" s="374" t="s">
        <v>184</v>
      </c>
      <c r="D45" s="372" t="s">
        <v>579</v>
      </c>
      <c r="E45" s="320" t="s">
        <v>185</v>
      </c>
      <c r="F45" s="104" t="s">
        <v>186</v>
      </c>
      <c r="G45" s="104" t="s">
        <v>651</v>
      </c>
      <c r="H45" s="375" t="s">
        <v>187</v>
      </c>
      <c r="I45" s="105" t="s">
        <v>188</v>
      </c>
      <c r="J45" s="105" t="s">
        <v>980</v>
      </c>
      <c r="K45" s="134">
        <v>45169</v>
      </c>
      <c r="L45" s="135">
        <v>45169</v>
      </c>
      <c r="M45" s="135" t="s">
        <v>58</v>
      </c>
      <c r="N45" s="73">
        <v>45535</v>
      </c>
      <c r="O45" s="253" t="s">
        <v>58</v>
      </c>
      <c r="P45" s="97">
        <v>45535</v>
      </c>
      <c r="Q45" s="104" t="s">
        <v>58</v>
      </c>
      <c r="R45" s="97" t="s">
        <v>58</v>
      </c>
      <c r="S45" s="97" t="s">
        <v>58</v>
      </c>
      <c r="T45" s="97" t="s">
        <v>58</v>
      </c>
      <c r="U45" s="105" t="s">
        <v>59</v>
      </c>
      <c r="V45" s="105" t="s">
        <v>189</v>
      </c>
      <c r="W45" s="105" t="s">
        <v>114</v>
      </c>
    </row>
    <row r="46" spans="1:23" ht="64.05" customHeight="1" x14ac:dyDescent="0.45">
      <c r="A46" s="370"/>
      <c r="B46" s="371"/>
      <c r="C46" s="370"/>
      <c r="D46" s="373"/>
      <c r="E46" s="321"/>
      <c r="F46" s="109" t="s">
        <v>186</v>
      </c>
      <c r="G46" s="104" t="s">
        <v>652</v>
      </c>
      <c r="H46" s="398"/>
      <c r="I46" s="110" t="s">
        <v>190</v>
      </c>
      <c r="J46" s="110" t="s">
        <v>191</v>
      </c>
      <c r="K46" s="36">
        <v>2</v>
      </c>
      <c r="L46" s="24">
        <v>2</v>
      </c>
      <c r="M46" s="135" t="s">
        <v>58</v>
      </c>
      <c r="N46" s="27">
        <v>2</v>
      </c>
      <c r="O46" s="253" t="s">
        <v>58</v>
      </c>
      <c r="P46" s="40" t="s">
        <v>58</v>
      </c>
      <c r="Q46" s="109">
        <v>1</v>
      </c>
      <c r="R46" s="40" t="s">
        <v>58</v>
      </c>
      <c r="S46" s="109">
        <v>1</v>
      </c>
      <c r="T46" s="109" t="s">
        <v>58</v>
      </c>
      <c r="U46" s="110" t="s">
        <v>59</v>
      </c>
      <c r="V46" s="110" t="s">
        <v>192</v>
      </c>
      <c r="W46" s="110" t="s">
        <v>114</v>
      </c>
    </row>
    <row r="47" spans="1:23" ht="88.15" customHeight="1" x14ac:dyDescent="0.45">
      <c r="A47" s="370"/>
      <c r="B47" s="371"/>
      <c r="C47" s="370"/>
      <c r="D47" s="374"/>
      <c r="E47" s="322"/>
      <c r="F47" s="109" t="s">
        <v>186</v>
      </c>
      <c r="G47" s="104" t="s">
        <v>653</v>
      </c>
      <c r="H47" s="398"/>
      <c r="I47" s="110" t="s">
        <v>193</v>
      </c>
      <c r="J47" s="110" t="s">
        <v>909</v>
      </c>
      <c r="K47" s="53" t="s">
        <v>908</v>
      </c>
      <c r="L47" s="34" t="s">
        <v>908</v>
      </c>
      <c r="M47" s="135" t="s">
        <v>58</v>
      </c>
      <c r="N47" s="27" t="s">
        <v>939</v>
      </c>
      <c r="O47" s="259" t="s">
        <v>916</v>
      </c>
      <c r="P47" s="88" t="s">
        <v>58</v>
      </c>
      <c r="Q47" s="40" t="s">
        <v>58</v>
      </c>
      <c r="R47" s="109" t="s">
        <v>940</v>
      </c>
      <c r="S47" s="109" t="s">
        <v>941</v>
      </c>
      <c r="T47" s="109" t="s">
        <v>58</v>
      </c>
      <c r="U47" s="110" t="s">
        <v>59</v>
      </c>
      <c r="V47" s="110" t="s">
        <v>194</v>
      </c>
      <c r="W47" s="110" t="s">
        <v>114</v>
      </c>
    </row>
    <row r="49" spans="1:23" ht="21" x14ac:dyDescent="0.45">
      <c r="A49" s="356" t="s">
        <v>936</v>
      </c>
      <c r="B49" s="356"/>
      <c r="C49" s="356"/>
      <c r="D49" s="356"/>
      <c r="E49" s="356"/>
      <c r="F49" s="356"/>
      <c r="G49" s="356"/>
      <c r="H49" s="356"/>
      <c r="I49" s="356"/>
      <c r="J49" s="356"/>
      <c r="K49" s="356"/>
      <c r="L49" s="356"/>
      <c r="M49" s="356"/>
      <c r="N49" s="356"/>
      <c r="O49" s="356"/>
      <c r="P49" s="356"/>
      <c r="Q49" s="356"/>
      <c r="R49" s="356"/>
      <c r="S49" s="356"/>
      <c r="T49" s="356"/>
      <c r="U49" s="356"/>
      <c r="V49" s="356"/>
      <c r="W49" s="356"/>
    </row>
    <row r="50" spans="1:23" ht="21" x14ac:dyDescent="0.45">
      <c r="A50" s="357" t="s">
        <v>195</v>
      </c>
      <c r="B50" s="358"/>
      <c r="C50" s="358"/>
      <c r="D50" s="358"/>
      <c r="E50" s="358"/>
      <c r="F50" s="358"/>
      <c r="G50" s="358"/>
      <c r="H50" s="358"/>
      <c r="I50" s="358"/>
      <c r="J50" s="358"/>
      <c r="K50" s="358"/>
      <c r="L50" s="358"/>
      <c r="M50" s="358"/>
      <c r="N50" s="358"/>
      <c r="O50" s="358"/>
      <c r="P50" s="358"/>
      <c r="Q50" s="358"/>
      <c r="R50" s="358"/>
      <c r="S50" s="358"/>
      <c r="T50" s="358"/>
      <c r="U50" s="358"/>
      <c r="V50" s="358"/>
      <c r="W50" s="358"/>
    </row>
    <row r="51" spans="1:23" ht="21" x14ac:dyDescent="0.45">
      <c r="A51" s="357" t="s">
        <v>937</v>
      </c>
      <c r="B51" s="358"/>
      <c r="C51" s="358"/>
      <c r="D51" s="358"/>
      <c r="E51" s="358"/>
      <c r="F51" s="358"/>
      <c r="G51" s="358"/>
      <c r="H51" s="358"/>
      <c r="I51" s="358"/>
      <c r="J51" s="358"/>
      <c r="K51" s="358"/>
      <c r="L51" s="358"/>
      <c r="M51" s="358"/>
      <c r="N51" s="358"/>
      <c r="O51" s="358"/>
      <c r="P51" s="358"/>
      <c r="Q51" s="358"/>
      <c r="R51" s="358"/>
      <c r="S51" s="358"/>
      <c r="T51" s="358"/>
      <c r="U51" s="358"/>
      <c r="V51" s="358"/>
      <c r="W51" s="358"/>
    </row>
    <row r="52" spans="1:23" x14ac:dyDescent="0.45">
      <c r="A52" s="359" t="s">
        <v>573</v>
      </c>
      <c r="B52" s="360"/>
      <c r="C52" s="360"/>
      <c r="D52" s="361"/>
      <c r="E52" s="365" t="s">
        <v>767</v>
      </c>
      <c r="F52" s="366"/>
      <c r="G52" s="349" t="s">
        <v>587</v>
      </c>
      <c r="H52" s="367" t="s">
        <v>584</v>
      </c>
      <c r="I52" s="367" t="s">
        <v>585</v>
      </c>
      <c r="J52" s="368" t="s">
        <v>586</v>
      </c>
      <c r="K52" s="349" t="s">
        <v>16</v>
      </c>
      <c r="L52" s="103" t="s">
        <v>17</v>
      </c>
      <c r="M52" s="113" t="s">
        <v>742</v>
      </c>
      <c r="N52" s="183" t="s">
        <v>18</v>
      </c>
      <c r="O52" s="506" t="s">
        <v>910</v>
      </c>
      <c r="P52" s="20" t="s">
        <v>19</v>
      </c>
      <c r="Q52" s="20" t="s">
        <v>20</v>
      </c>
      <c r="R52" s="20" t="s">
        <v>21</v>
      </c>
      <c r="S52" s="19" t="s">
        <v>22</v>
      </c>
      <c r="T52" s="367" t="s">
        <v>23</v>
      </c>
      <c r="U52" s="367" t="s">
        <v>24</v>
      </c>
      <c r="V52" s="367" t="s">
        <v>197</v>
      </c>
      <c r="W52" s="367" t="s">
        <v>26</v>
      </c>
    </row>
    <row r="53" spans="1:23" ht="26.65" customHeight="1" x14ac:dyDescent="0.45">
      <c r="A53" s="362"/>
      <c r="B53" s="363"/>
      <c r="C53" s="363"/>
      <c r="D53" s="364"/>
      <c r="E53" s="150" t="s">
        <v>27</v>
      </c>
      <c r="F53" s="150" t="s">
        <v>28</v>
      </c>
      <c r="G53" s="350"/>
      <c r="H53" s="367"/>
      <c r="I53" s="367"/>
      <c r="J53" s="368"/>
      <c r="K53" s="466"/>
      <c r="L53" s="351" t="s">
        <v>30</v>
      </c>
      <c r="M53" s="352"/>
      <c r="N53" s="150" t="s">
        <v>938</v>
      </c>
      <c r="O53" s="507"/>
      <c r="P53" s="150" t="s">
        <v>31</v>
      </c>
      <c r="Q53" s="150" t="s">
        <v>31</v>
      </c>
      <c r="R53" s="103" t="s">
        <v>31</v>
      </c>
      <c r="S53" s="150" t="s">
        <v>31</v>
      </c>
      <c r="T53" s="349"/>
      <c r="U53" s="349"/>
      <c r="V53" s="349"/>
      <c r="W53" s="349"/>
    </row>
    <row r="54" spans="1:23" ht="45" x14ac:dyDescent="0.45">
      <c r="A54" s="457" t="s">
        <v>51</v>
      </c>
      <c r="B54" s="457" t="s">
        <v>52</v>
      </c>
      <c r="C54" s="457" t="s">
        <v>53</v>
      </c>
      <c r="D54" s="458" t="s">
        <v>574</v>
      </c>
      <c r="E54" s="159" t="s">
        <v>54</v>
      </c>
      <c r="F54" s="152" t="s">
        <v>36</v>
      </c>
      <c r="G54" s="159" t="s">
        <v>607</v>
      </c>
      <c r="H54" s="224" t="s">
        <v>198</v>
      </c>
      <c r="I54" s="105" t="s">
        <v>199</v>
      </c>
      <c r="J54" s="105" t="s">
        <v>200</v>
      </c>
      <c r="K54" s="136">
        <v>4</v>
      </c>
      <c r="L54" s="202">
        <v>4</v>
      </c>
      <c r="M54" s="135" t="s">
        <v>58</v>
      </c>
      <c r="N54" s="76">
        <v>4</v>
      </c>
      <c r="O54" s="253" t="s">
        <v>58</v>
      </c>
      <c r="P54" s="104">
        <v>1</v>
      </c>
      <c r="Q54" s="104">
        <v>1</v>
      </c>
      <c r="R54" s="104">
        <v>1</v>
      </c>
      <c r="S54" s="104">
        <v>1</v>
      </c>
      <c r="T54" s="62" t="s">
        <v>58</v>
      </c>
      <c r="U54" s="105" t="s">
        <v>59</v>
      </c>
      <c r="V54" s="105" t="s">
        <v>201</v>
      </c>
      <c r="W54" s="105" t="s">
        <v>202</v>
      </c>
    </row>
    <row r="55" spans="1:23" ht="45" x14ac:dyDescent="0.45">
      <c r="A55" s="457"/>
      <c r="B55" s="457"/>
      <c r="C55" s="457"/>
      <c r="D55" s="459"/>
      <c r="E55" s="320" t="s">
        <v>203</v>
      </c>
      <c r="F55" s="320" t="s">
        <v>36</v>
      </c>
      <c r="G55" s="109" t="s">
        <v>609</v>
      </c>
      <c r="H55" s="461" t="s">
        <v>204</v>
      </c>
      <c r="I55" s="110" t="s">
        <v>205</v>
      </c>
      <c r="J55" s="110" t="s">
        <v>206</v>
      </c>
      <c r="K55" s="137">
        <v>12</v>
      </c>
      <c r="L55" s="81">
        <v>12</v>
      </c>
      <c r="M55" s="135" t="s">
        <v>58</v>
      </c>
      <c r="N55" s="77">
        <v>12</v>
      </c>
      <c r="O55" s="253" t="s">
        <v>58</v>
      </c>
      <c r="P55" s="109">
        <v>3</v>
      </c>
      <c r="Q55" s="109">
        <v>3</v>
      </c>
      <c r="R55" s="109">
        <v>3</v>
      </c>
      <c r="S55" s="109">
        <v>3</v>
      </c>
      <c r="T55" s="62" t="s">
        <v>58</v>
      </c>
      <c r="U55" s="110" t="s">
        <v>59</v>
      </c>
      <c r="V55" s="110" t="s">
        <v>207</v>
      </c>
      <c r="W55" s="110" t="s">
        <v>202</v>
      </c>
    </row>
    <row r="56" spans="1:23" ht="60" x14ac:dyDescent="0.45">
      <c r="A56" s="457"/>
      <c r="B56" s="457"/>
      <c r="C56" s="457"/>
      <c r="D56" s="459"/>
      <c r="E56" s="321"/>
      <c r="F56" s="321"/>
      <c r="G56" s="109" t="s">
        <v>610</v>
      </c>
      <c r="H56" s="462"/>
      <c r="I56" s="110" t="s">
        <v>208</v>
      </c>
      <c r="J56" s="110" t="s">
        <v>209</v>
      </c>
      <c r="K56" s="36">
        <v>1</v>
      </c>
      <c r="L56" s="24">
        <v>1</v>
      </c>
      <c r="M56" s="135" t="s">
        <v>58</v>
      </c>
      <c r="N56" s="77">
        <v>1</v>
      </c>
      <c r="O56" s="253" t="s">
        <v>58</v>
      </c>
      <c r="P56" s="109" t="s">
        <v>58</v>
      </c>
      <c r="Q56" s="109" t="s">
        <v>58</v>
      </c>
      <c r="R56" s="109" t="s">
        <v>58</v>
      </c>
      <c r="S56" s="109">
        <v>1</v>
      </c>
      <c r="T56" s="62" t="s">
        <v>58</v>
      </c>
      <c r="U56" s="110" t="s">
        <v>59</v>
      </c>
      <c r="V56" s="110" t="s">
        <v>783</v>
      </c>
      <c r="W56" s="110" t="s">
        <v>202</v>
      </c>
    </row>
    <row r="57" spans="1:23" ht="45" x14ac:dyDescent="0.45">
      <c r="A57" s="457"/>
      <c r="B57" s="457"/>
      <c r="C57" s="457"/>
      <c r="D57" s="459"/>
      <c r="E57" s="321"/>
      <c r="F57" s="321"/>
      <c r="G57" s="109" t="s">
        <v>611</v>
      </c>
      <c r="H57" s="462"/>
      <c r="I57" s="110" t="s">
        <v>210</v>
      </c>
      <c r="J57" s="110" t="s">
        <v>784</v>
      </c>
      <c r="K57" s="137">
        <v>4</v>
      </c>
      <c r="L57" s="81">
        <v>4</v>
      </c>
      <c r="M57" s="135" t="s">
        <v>58</v>
      </c>
      <c r="N57" s="77">
        <v>4</v>
      </c>
      <c r="O57" s="253" t="s">
        <v>58</v>
      </c>
      <c r="P57" s="109">
        <v>1</v>
      </c>
      <c r="Q57" s="109">
        <v>1</v>
      </c>
      <c r="R57" s="109">
        <v>1</v>
      </c>
      <c r="S57" s="109">
        <v>1</v>
      </c>
      <c r="T57" s="62" t="s">
        <v>58</v>
      </c>
      <c r="U57" s="110" t="s">
        <v>59</v>
      </c>
      <c r="V57" s="110" t="s">
        <v>211</v>
      </c>
      <c r="W57" s="110" t="s">
        <v>202</v>
      </c>
    </row>
    <row r="58" spans="1:23" ht="45" x14ac:dyDescent="0.45">
      <c r="A58" s="457"/>
      <c r="B58" s="457"/>
      <c r="C58" s="457"/>
      <c r="D58" s="459"/>
      <c r="E58" s="322"/>
      <c r="F58" s="322"/>
      <c r="G58" s="109" t="s">
        <v>612</v>
      </c>
      <c r="H58" s="463"/>
      <c r="I58" s="110" t="s">
        <v>212</v>
      </c>
      <c r="J58" s="110" t="s">
        <v>213</v>
      </c>
      <c r="K58" s="36">
        <v>12</v>
      </c>
      <c r="L58" s="24">
        <v>12</v>
      </c>
      <c r="M58" s="135" t="s">
        <v>58</v>
      </c>
      <c r="N58" s="27">
        <v>12</v>
      </c>
      <c r="O58" s="253" t="s">
        <v>58</v>
      </c>
      <c r="P58" s="109">
        <v>3</v>
      </c>
      <c r="Q58" s="109">
        <v>3</v>
      </c>
      <c r="R58" s="109">
        <v>3</v>
      </c>
      <c r="S58" s="109">
        <v>3</v>
      </c>
      <c r="T58" s="110" t="s">
        <v>58</v>
      </c>
      <c r="U58" s="110" t="s">
        <v>59</v>
      </c>
      <c r="V58" s="110" t="s">
        <v>214</v>
      </c>
      <c r="W58" s="110" t="s">
        <v>202</v>
      </c>
    </row>
    <row r="59" spans="1:23" ht="120" x14ac:dyDescent="0.45">
      <c r="A59" s="457"/>
      <c r="B59" s="457"/>
      <c r="C59" s="457"/>
      <c r="D59" s="459"/>
      <c r="E59" s="159" t="s">
        <v>215</v>
      </c>
      <c r="F59" s="109" t="s">
        <v>36</v>
      </c>
      <c r="G59" s="159" t="s">
        <v>613</v>
      </c>
      <c r="H59" s="52" t="s">
        <v>216</v>
      </c>
      <c r="I59" s="110" t="s">
        <v>217</v>
      </c>
      <c r="J59" s="110" t="s">
        <v>218</v>
      </c>
      <c r="K59" s="36" t="s">
        <v>799</v>
      </c>
      <c r="L59" s="61">
        <v>2</v>
      </c>
      <c r="M59" s="135" t="s">
        <v>58</v>
      </c>
      <c r="N59" s="27" t="s">
        <v>912</v>
      </c>
      <c r="O59" s="259" t="s">
        <v>916</v>
      </c>
      <c r="P59" s="109" t="s">
        <v>58</v>
      </c>
      <c r="Q59" s="109">
        <v>1</v>
      </c>
      <c r="R59" s="109">
        <v>1</v>
      </c>
      <c r="S59" s="109" t="s">
        <v>58</v>
      </c>
      <c r="T59" s="185">
        <v>80000</v>
      </c>
      <c r="U59" s="78" t="s">
        <v>59</v>
      </c>
      <c r="V59" s="110" t="s">
        <v>219</v>
      </c>
      <c r="W59" s="110" t="s">
        <v>202</v>
      </c>
    </row>
    <row r="60" spans="1:23" ht="45" x14ac:dyDescent="0.45">
      <c r="A60" s="457"/>
      <c r="B60" s="457"/>
      <c r="C60" s="457"/>
      <c r="D60" s="459"/>
      <c r="E60" s="320" t="s">
        <v>220</v>
      </c>
      <c r="F60" s="320" t="s">
        <v>36</v>
      </c>
      <c r="G60" s="109" t="s">
        <v>614</v>
      </c>
      <c r="H60" s="461" t="s">
        <v>221</v>
      </c>
      <c r="I60" s="155" t="s">
        <v>222</v>
      </c>
      <c r="J60" s="143" t="s">
        <v>913</v>
      </c>
      <c r="K60" s="36">
        <v>4</v>
      </c>
      <c r="L60" s="81">
        <v>4</v>
      </c>
      <c r="M60" s="135" t="s">
        <v>58</v>
      </c>
      <c r="N60" s="27">
        <v>4</v>
      </c>
      <c r="O60" s="253" t="s">
        <v>58</v>
      </c>
      <c r="P60" s="109">
        <v>1</v>
      </c>
      <c r="Q60" s="109">
        <v>1</v>
      </c>
      <c r="R60" s="109">
        <v>1</v>
      </c>
      <c r="S60" s="109">
        <v>1</v>
      </c>
      <c r="T60" s="186">
        <v>680000</v>
      </c>
      <c r="U60" s="111" t="s">
        <v>84</v>
      </c>
      <c r="V60" s="110" t="s">
        <v>224</v>
      </c>
      <c r="W60" s="110" t="s">
        <v>202</v>
      </c>
    </row>
    <row r="61" spans="1:23" ht="75" x14ac:dyDescent="0.45">
      <c r="A61" s="457"/>
      <c r="B61" s="457"/>
      <c r="C61" s="457"/>
      <c r="D61" s="459"/>
      <c r="E61" s="322"/>
      <c r="F61" s="322"/>
      <c r="G61" s="109" t="s">
        <v>615</v>
      </c>
      <c r="H61" s="463"/>
      <c r="I61" s="143" t="s">
        <v>225</v>
      </c>
      <c r="J61" s="143" t="s">
        <v>226</v>
      </c>
      <c r="K61" s="137" t="s">
        <v>228</v>
      </c>
      <c r="L61" s="81" t="s">
        <v>228</v>
      </c>
      <c r="M61" s="135" t="s">
        <v>58</v>
      </c>
      <c r="N61" s="77" t="s">
        <v>942</v>
      </c>
      <c r="O61" s="253" t="s">
        <v>58</v>
      </c>
      <c r="P61" s="109" t="s">
        <v>58</v>
      </c>
      <c r="Q61" s="109" t="s">
        <v>58</v>
      </c>
      <c r="R61" s="109" t="s">
        <v>58</v>
      </c>
      <c r="S61" s="191" t="s">
        <v>942</v>
      </c>
      <c r="T61" s="110" t="s">
        <v>58</v>
      </c>
      <c r="U61" s="110" t="s">
        <v>84</v>
      </c>
      <c r="V61" s="110" t="s">
        <v>800</v>
      </c>
      <c r="W61" s="110" t="s">
        <v>202</v>
      </c>
    </row>
    <row r="62" spans="1:23" ht="75" x14ac:dyDescent="0.45">
      <c r="A62" s="457"/>
      <c r="B62" s="457"/>
      <c r="C62" s="457"/>
      <c r="D62" s="459"/>
      <c r="E62" s="159" t="s">
        <v>229</v>
      </c>
      <c r="F62" s="109" t="s">
        <v>36</v>
      </c>
      <c r="G62" s="159" t="s">
        <v>616</v>
      </c>
      <c r="H62" s="214" t="s">
        <v>230</v>
      </c>
      <c r="I62" s="110" t="s">
        <v>231</v>
      </c>
      <c r="J62" s="110" t="s">
        <v>232</v>
      </c>
      <c r="K62" s="36">
        <v>4</v>
      </c>
      <c r="L62" s="24">
        <v>4</v>
      </c>
      <c r="M62" s="135" t="s">
        <v>58</v>
      </c>
      <c r="N62" s="27">
        <v>4</v>
      </c>
      <c r="O62" s="253" t="s">
        <v>58</v>
      </c>
      <c r="P62" s="109">
        <v>1</v>
      </c>
      <c r="Q62" s="109">
        <v>1</v>
      </c>
      <c r="R62" s="109">
        <v>1</v>
      </c>
      <c r="S62" s="109">
        <v>1</v>
      </c>
      <c r="T62" s="62" t="s">
        <v>58</v>
      </c>
      <c r="U62" s="143" t="s">
        <v>59</v>
      </c>
      <c r="V62" s="110" t="s">
        <v>233</v>
      </c>
      <c r="W62" s="110" t="s">
        <v>202</v>
      </c>
    </row>
    <row r="63" spans="1:23" ht="90" x14ac:dyDescent="0.45">
      <c r="A63" s="457"/>
      <c r="B63" s="457"/>
      <c r="C63" s="457"/>
      <c r="D63" s="459"/>
      <c r="E63" s="320" t="s">
        <v>234</v>
      </c>
      <c r="F63" s="320" t="s">
        <v>36</v>
      </c>
      <c r="G63" s="109" t="s">
        <v>617</v>
      </c>
      <c r="H63" s="461" t="s">
        <v>235</v>
      </c>
      <c r="I63" s="110" t="s">
        <v>236</v>
      </c>
      <c r="J63" s="110" t="s">
        <v>237</v>
      </c>
      <c r="K63" s="79">
        <v>12</v>
      </c>
      <c r="L63" s="24">
        <v>12</v>
      </c>
      <c r="M63" s="135" t="s">
        <v>58</v>
      </c>
      <c r="N63" s="27">
        <v>12</v>
      </c>
      <c r="O63" s="253" t="s">
        <v>58</v>
      </c>
      <c r="P63" s="109">
        <v>3</v>
      </c>
      <c r="Q63" s="109">
        <v>3</v>
      </c>
      <c r="R63" s="109">
        <v>3</v>
      </c>
      <c r="S63" s="109">
        <v>3</v>
      </c>
      <c r="T63" s="51" t="s">
        <v>58</v>
      </c>
      <c r="U63" s="110" t="s">
        <v>59</v>
      </c>
      <c r="V63" s="110" t="s">
        <v>238</v>
      </c>
      <c r="W63" s="110" t="s">
        <v>202</v>
      </c>
    </row>
    <row r="64" spans="1:23" ht="105" x14ac:dyDescent="0.45">
      <c r="A64" s="457"/>
      <c r="B64" s="457"/>
      <c r="C64" s="457"/>
      <c r="D64" s="459"/>
      <c r="E64" s="321"/>
      <c r="F64" s="321"/>
      <c r="G64" s="109" t="s">
        <v>618</v>
      </c>
      <c r="H64" s="462"/>
      <c r="I64" s="110" t="s">
        <v>239</v>
      </c>
      <c r="J64" s="110" t="s">
        <v>240</v>
      </c>
      <c r="K64" s="79">
        <v>12</v>
      </c>
      <c r="L64" s="24">
        <v>12</v>
      </c>
      <c r="M64" s="135" t="s">
        <v>58</v>
      </c>
      <c r="N64" s="27">
        <v>12</v>
      </c>
      <c r="O64" s="253" t="s">
        <v>58</v>
      </c>
      <c r="P64" s="60">
        <v>3</v>
      </c>
      <c r="Q64" s="109">
        <v>3</v>
      </c>
      <c r="R64" s="109">
        <v>3</v>
      </c>
      <c r="S64" s="109">
        <v>3</v>
      </c>
      <c r="T64" s="62" t="s">
        <v>58</v>
      </c>
      <c r="U64" s="110" t="s">
        <v>59</v>
      </c>
      <c r="V64" s="110" t="s">
        <v>241</v>
      </c>
      <c r="W64" s="110" t="s">
        <v>202</v>
      </c>
    </row>
    <row r="65" spans="1:23" ht="30" x14ac:dyDescent="0.45">
      <c r="A65" s="457"/>
      <c r="B65" s="457"/>
      <c r="C65" s="457"/>
      <c r="D65" s="459"/>
      <c r="E65" s="322"/>
      <c r="F65" s="322"/>
      <c r="G65" s="109" t="s">
        <v>619</v>
      </c>
      <c r="H65" s="463"/>
      <c r="I65" s="110" t="s">
        <v>242</v>
      </c>
      <c r="J65" s="110" t="s">
        <v>243</v>
      </c>
      <c r="K65" s="79">
        <v>4</v>
      </c>
      <c r="L65" s="24">
        <v>4</v>
      </c>
      <c r="M65" s="135" t="s">
        <v>58</v>
      </c>
      <c r="N65" s="27">
        <v>4</v>
      </c>
      <c r="O65" s="253" t="s">
        <v>58</v>
      </c>
      <c r="P65" s="60">
        <v>1</v>
      </c>
      <c r="Q65" s="109">
        <v>1</v>
      </c>
      <c r="R65" s="109">
        <v>1</v>
      </c>
      <c r="S65" s="109">
        <v>1</v>
      </c>
      <c r="T65" s="62" t="s">
        <v>244</v>
      </c>
      <c r="U65" s="110" t="s">
        <v>59</v>
      </c>
      <c r="V65" s="110" t="s">
        <v>245</v>
      </c>
      <c r="W65" s="110" t="s">
        <v>202</v>
      </c>
    </row>
    <row r="66" spans="1:23" ht="60" x14ac:dyDescent="0.45">
      <c r="A66" s="457"/>
      <c r="B66" s="457"/>
      <c r="C66" s="457"/>
      <c r="D66" s="459"/>
      <c r="E66" s="159" t="s">
        <v>246</v>
      </c>
      <c r="F66" s="109" t="s">
        <v>36</v>
      </c>
      <c r="G66" s="159" t="s">
        <v>620</v>
      </c>
      <c r="H66" s="214" t="s">
        <v>801</v>
      </c>
      <c r="I66" s="110" t="s">
        <v>802</v>
      </c>
      <c r="J66" s="110" t="s">
        <v>247</v>
      </c>
      <c r="K66" s="36">
        <v>2</v>
      </c>
      <c r="L66" s="24">
        <v>2</v>
      </c>
      <c r="M66" s="135" t="s">
        <v>58</v>
      </c>
      <c r="N66" s="27">
        <v>2</v>
      </c>
      <c r="O66" s="253" t="s">
        <v>58</v>
      </c>
      <c r="P66" s="109" t="s">
        <v>58</v>
      </c>
      <c r="Q66" s="109">
        <v>1</v>
      </c>
      <c r="R66" s="109" t="s">
        <v>58</v>
      </c>
      <c r="S66" s="109">
        <v>1</v>
      </c>
      <c r="T66" s="62" t="s">
        <v>58</v>
      </c>
      <c r="U66" s="143" t="s">
        <v>59</v>
      </c>
      <c r="V66" s="110" t="s">
        <v>248</v>
      </c>
      <c r="W66" s="110" t="s">
        <v>202</v>
      </c>
    </row>
    <row r="67" spans="1:23" ht="45" x14ac:dyDescent="0.45">
      <c r="A67" s="457"/>
      <c r="B67" s="457"/>
      <c r="C67" s="457"/>
      <c r="D67" s="459"/>
      <c r="E67" s="82" t="s">
        <v>249</v>
      </c>
      <c r="F67" s="104" t="s">
        <v>36</v>
      </c>
      <c r="G67" s="82" t="s">
        <v>621</v>
      </c>
      <c r="H67" s="224" t="s">
        <v>250</v>
      </c>
      <c r="I67" s="110" t="s">
        <v>251</v>
      </c>
      <c r="J67" s="110" t="s">
        <v>252</v>
      </c>
      <c r="K67" s="79">
        <v>4</v>
      </c>
      <c r="L67" s="24">
        <v>4</v>
      </c>
      <c r="M67" s="135" t="s">
        <v>58</v>
      </c>
      <c r="N67" s="27">
        <v>4</v>
      </c>
      <c r="O67" s="253" t="s">
        <v>58</v>
      </c>
      <c r="P67" s="60">
        <v>1</v>
      </c>
      <c r="Q67" s="60">
        <v>1</v>
      </c>
      <c r="R67" s="60">
        <v>1</v>
      </c>
      <c r="S67" s="60">
        <v>1</v>
      </c>
      <c r="T67" s="143" t="s">
        <v>58</v>
      </c>
      <c r="U67" s="143" t="s">
        <v>59</v>
      </c>
      <c r="V67" s="143" t="s">
        <v>253</v>
      </c>
      <c r="W67" s="143" t="s">
        <v>254</v>
      </c>
    </row>
    <row r="68" spans="1:23" ht="105" x14ac:dyDescent="0.45">
      <c r="A68" s="457"/>
      <c r="B68" s="457"/>
      <c r="C68" s="457"/>
      <c r="D68" s="459"/>
      <c r="E68" s="159" t="s">
        <v>255</v>
      </c>
      <c r="F68" s="152" t="s">
        <v>36</v>
      </c>
      <c r="G68" s="159" t="s">
        <v>622</v>
      </c>
      <c r="H68" s="149" t="s">
        <v>256</v>
      </c>
      <c r="I68" s="110" t="s">
        <v>257</v>
      </c>
      <c r="J68" s="110" t="s">
        <v>258</v>
      </c>
      <c r="K68" s="53">
        <v>45306</v>
      </c>
      <c r="L68" s="34">
        <v>45306</v>
      </c>
      <c r="M68" s="135" t="s">
        <v>58</v>
      </c>
      <c r="N68" s="39">
        <v>45672</v>
      </c>
      <c r="O68" s="253" t="s">
        <v>58</v>
      </c>
      <c r="P68" s="187" t="s">
        <v>58</v>
      </c>
      <c r="Q68" s="187" t="s">
        <v>58</v>
      </c>
      <c r="R68" s="40">
        <v>45672</v>
      </c>
      <c r="S68" s="187" t="s">
        <v>58</v>
      </c>
      <c r="T68" s="143" t="s">
        <v>58</v>
      </c>
      <c r="U68" s="143" t="s">
        <v>59</v>
      </c>
      <c r="V68" s="110" t="s">
        <v>259</v>
      </c>
      <c r="W68" s="143" t="s">
        <v>254</v>
      </c>
    </row>
    <row r="69" spans="1:23" ht="75" x14ac:dyDescent="0.45">
      <c r="A69" s="457"/>
      <c r="B69" s="457"/>
      <c r="C69" s="457"/>
      <c r="D69" s="459"/>
      <c r="E69" s="320" t="s">
        <v>61</v>
      </c>
      <c r="F69" s="320" t="s">
        <v>260</v>
      </c>
      <c r="G69" s="109" t="s">
        <v>623</v>
      </c>
      <c r="H69" s="464" t="s">
        <v>261</v>
      </c>
      <c r="I69" s="110" t="s">
        <v>262</v>
      </c>
      <c r="J69" s="110" t="s">
        <v>263</v>
      </c>
      <c r="K69" s="79">
        <v>1</v>
      </c>
      <c r="L69" s="24">
        <v>1</v>
      </c>
      <c r="M69" s="135" t="s">
        <v>58</v>
      </c>
      <c r="N69" s="27">
        <v>1</v>
      </c>
      <c r="O69" s="253" t="s">
        <v>58</v>
      </c>
      <c r="P69" s="187" t="s">
        <v>58</v>
      </c>
      <c r="Q69" s="187" t="s">
        <v>58</v>
      </c>
      <c r="R69" s="187" t="s">
        <v>58</v>
      </c>
      <c r="S69" s="109">
        <v>1</v>
      </c>
      <c r="T69" s="143" t="s">
        <v>58</v>
      </c>
      <c r="U69" s="143" t="s">
        <v>59</v>
      </c>
      <c r="V69" s="195" t="s">
        <v>785</v>
      </c>
      <c r="W69" s="143" t="s">
        <v>254</v>
      </c>
    </row>
    <row r="70" spans="1:23" ht="60" x14ac:dyDescent="0.45">
      <c r="A70" s="457"/>
      <c r="B70" s="457"/>
      <c r="C70" s="457"/>
      <c r="D70" s="460"/>
      <c r="E70" s="322"/>
      <c r="F70" s="322"/>
      <c r="G70" s="109" t="s">
        <v>624</v>
      </c>
      <c r="H70" s="465"/>
      <c r="I70" s="110" t="s">
        <v>264</v>
      </c>
      <c r="J70" s="110" t="s">
        <v>265</v>
      </c>
      <c r="K70" s="79">
        <v>1</v>
      </c>
      <c r="L70" s="24">
        <v>1</v>
      </c>
      <c r="M70" s="135" t="s">
        <v>58</v>
      </c>
      <c r="N70" s="27">
        <v>1</v>
      </c>
      <c r="O70" s="253" t="s">
        <v>58</v>
      </c>
      <c r="P70" s="60" t="s">
        <v>58</v>
      </c>
      <c r="Q70" s="60" t="s">
        <v>58</v>
      </c>
      <c r="R70" s="60" t="s">
        <v>58</v>
      </c>
      <c r="S70" s="60">
        <v>1</v>
      </c>
      <c r="T70" s="143" t="s">
        <v>58</v>
      </c>
      <c r="U70" s="143" t="s">
        <v>59</v>
      </c>
      <c r="V70" s="143" t="s">
        <v>266</v>
      </c>
      <c r="W70" s="143" t="s">
        <v>254</v>
      </c>
    </row>
    <row r="71" spans="1:23" ht="15.75" x14ac:dyDescent="0.45">
      <c r="A71" s="444"/>
      <c r="B71" s="444"/>
      <c r="C71" s="444"/>
      <c r="D71" s="444"/>
      <c r="E71" s="444"/>
      <c r="F71" s="444"/>
      <c r="G71" s="444"/>
      <c r="H71" s="444"/>
      <c r="I71" s="444"/>
      <c r="J71" s="444"/>
      <c r="K71" s="444"/>
      <c r="L71" s="444"/>
      <c r="M71" s="444"/>
      <c r="N71" s="444"/>
      <c r="O71" s="444"/>
      <c r="P71" s="444"/>
      <c r="Q71" s="444"/>
      <c r="R71" s="444"/>
      <c r="S71" s="444"/>
      <c r="T71" s="444"/>
      <c r="U71" s="444"/>
      <c r="V71" s="444"/>
      <c r="W71" s="445"/>
    </row>
    <row r="72" spans="1:23" ht="45" x14ac:dyDescent="0.45">
      <c r="A72" s="446" t="s">
        <v>77</v>
      </c>
      <c r="B72" s="447" t="s">
        <v>78</v>
      </c>
      <c r="C72" s="446" t="s">
        <v>53</v>
      </c>
      <c r="D72" s="448" t="s">
        <v>579</v>
      </c>
      <c r="E72" s="320" t="s">
        <v>267</v>
      </c>
      <c r="F72" s="451" t="s">
        <v>268</v>
      </c>
      <c r="G72" s="153" t="s">
        <v>654</v>
      </c>
      <c r="H72" s="433" t="s">
        <v>269</v>
      </c>
      <c r="I72" s="74" t="s">
        <v>270</v>
      </c>
      <c r="J72" s="143" t="s">
        <v>271</v>
      </c>
      <c r="K72" s="37">
        <v>4</v>
      </c>
      <c r="L72" s="81">
        <v>4</v>
      </c>
      <c r="M72" s="34" t="s">
        <v>58</v>
      </c>
      <c r="N72" s="27">
        <v>4</v>
      </c>
      <c r="O72" s="253" t="s">
        <v>58</v>
      </c>
      <c r="P72" s="109">
        <v>1</v>
      </c>
      <c r="Q72" s="109">
        <v>1</v>
      </c>
      <c r="R72" s="109">
        <v>1</v>
      </c>
      <c r="S72" s="109">
        <v>1</v>
      </c>
      <c r="T72" s="111" t="s">
        <v>58</v>
      </c>
      <c r="U72" s="111" t="s">
        <v>84</v>
      </c>
      <c r="V72" s="110" t="s">
        <v>272</v>
      </c>
      <c r="W72" s="110" t="s">
        <v>202</v>
      </c>
    </row>
    <row r="73" spans="1:23" ht="45" x14ac:dyDescent="0.45">
      <c r="A73" s="446"/>
      <c r="B73" s="447"/>
      <c r="C73" s="446"/>
      <c r="D73" s="449"/>
      <c r="E73" s="321"/>
      <c r="F73" s="452"/>
      <c r="G73" s="153" t="s">
        <v>655</v>
      </c>
      <c r="H73" s="434"/>
      <c r="I73" s="74" t="s">
        <v>273</v>
      </c>
      <c r="J73" s="182" t="s">
        <v>274</v>
      </c>
      <c r="K73" s="79">
        <v>2</v>
      </c>
      <c r="L73" s="24">
        <v>2</v>
      </c>
      <c r="M73" s="135" t="s">
        <v>58</v>
      </c>
      <c r="N73" s="27">
        <v>2</v>
      </c>
      <c r="O73" s="253" t="s">
        <v>58</v>
      </c>
      <c r="P73" s="95" t="s">
        <v>58</v>
      </c>
      <c r="Q73" s="95" t="s">
        <v>58</v>
      </c>
      <c r="R73" s="109">
        <v>1</v>
      </c>
      <c r="S73" s="109">
        <v>1</v>
      </c>
      <c r="T73" s="111" t="s">
        <v>58</v>
      </c>
      <c r="U73" s="111" t="s">
        <v>84</v>
      </c>
      <c r="V73" s="110" t="s">
        <v>275</v>
      </c>
      <c r="W73" s="110" t="s">
        <v>202</v>
      </c>
    </row>
    <row r="74" spans="1:23" ht="90" x14ac:dyDescent="0.45">
      <c r="A74" s="446"/>
      <c r="B74" s="447"/>
      <c r="C74" s="446"/>
      <c r="D74" s="449"/>
      <c r="E74" s="320" t="s">
        <v>276</v>
      </c>
      <c r="F74" s="452"/>
      <c r="G74" s="153" t="s">
        <v>656</v>
      </c>
      <c r="H74" s="435" t="s">
        <v>277</v>
      </c>
      <c r="I74" s="55" t="s">
        <v>278</v>
      </c>
      <c r="J74" s="55" t="s">
        <v>279</v>
      </c>
      <c r="K74" s="138" t="s">
        <v>281</v>
      </c>
      <c r="L74" s="139" t="s">
        <v>280</v>
      </c>
      <c r="M74" s="135" t="s">
        <v>58</v>
      </c>
      <c r="N74" s="140" t="s">
        <v>281</v>
      </c>
      <c r="O74" s="253" t="s">
        <v>58</v>
      </c>
      <c r="P74" s="141" t="s">
        <v>282</v>
      </c>
      <c r="Q74" s="141" t="s">
        <v>282</v>
      </c>
      <c r="R74" s="141" t="s">
        <v>282</v>
      </c>
      <c r="S74" s="141" t="s">
        <v>282</v>
      </c>
      <c r="T74" s="111" t="s">
        <v>281</v>
      </c>
      <c r="U74" s="111" t="s">
        <v>84</v>
      </c>
      <c r="V74" s="200" t="s">
        <v>283</v>
      </c>
      <c r="W74" s="110" t="s">
        <v>202</v>
      </c>
    </row>
    <row r="75" spans="1:23" ht="90" x14ac:dyDescent="0.45">
      <c r="A75" s="446"/>
      <c r="B75" s="447"/>
      <c r="C75" s="446"/>
      <c r="D75" s="450"/>
      <c r="E75" s="322"/>
      <c r="F75" s="453"/>
      <c r="G75" s="153" t="s">
        <v>657</v>
      </c>
      <c r="H75" s="436"/>
      <c r="I75" s="215" t="s">
        <v>284</v>
      </c>
      <c r="J75" s="215" t="s">
        <v>285</v>
      </c>
      <c r="K75" s="216" t="s">
        <v>287</v>
      </c>
      <c r="L75" s="217" t="s">
        <v>286</v>
      </c>
      <c r="M75" s="135" t="s">
        <v>58</v>
      </c>
      <c r="N75" s="218" t="s">
        <v>287</v>
      </c>
      <c r="O75" s="253" t="s">
        <v>58</v>
      </c>
      <c r="P75" s="219">
        <v>600000</v>
      </c>
      <c r="Q75" s="219">
        <v>600000</v>
      </c>
      <c r="R75" s="219">
        <v>600000</v>
      </c>
      <c r="S75" s="219">
        <v>600000</v>
      </c>
      <c r="T75" s="111" t="s">
        <v>287</v>
      </c>
      <c r="U75" s="111" t="s">
        <v>84</v>
      </c>
      <c r="V75" s="200" t="s">
        <v>283</v>
      </c>
      <c r="W75" s="110" t="s">
        <v>202</v>
      </c>
    </row>
    <row r="76" spans="1:23" ht="15.75" x14ac:dyDescent="0.45">
      <c r="A76" s="437"/>
      <c r="B76" s="437"/>
      <c r="C76" s="437"/>
      <c r="D76" s="437"/>
      <c r="E76" s="437"/>
      <c r="F76" s="437"/>
      <c r="G76" s="437"/>
      <c r="H76" s="437"/>
      <c r="I76" s="438"/>
      <c r="J76" s="438"/>
      <c r="K76" s="438"/>
      <c r="L76" s="438"/>
      <c r="M76" s="438"/>
      <c r="N76" s="438"/>
      <c r="O76" s="438"/>
      <c r="P76" s="438"/>
      <c r="Q76" s="438"/>
      <c r="R76" s="438"/>
      <c r="S76" s="438"/>
      <c r="T76" s="437"/>
      <c r="U76" s="437"/>
      <c r="V76" s="437"/>
      <c r="W76" s="439"/>
    </row>
    <row r="77" spans="1:23" ht="60" x14ac:dyDescent="0.45">
      <c r="A77" s="440" t="s">
        <v>95</v>
      </c>
      <c r="B77" s="440" t="s">
        <v>288</v>
      </c>
      <c r="C77" s="440" t="s">
        <v>53</v>
      </c>
      <c r="D77" s="441" t="s">
        <v>578</v>
      </c>
      <c r="E77" s="59" t="s">
        <v>97</v>
      </c>
      <c r="F77" s="59" t="s">
        <v>289</v>
      </c>
      <c r="G77" s="59" t="s">
        <v>658</v>
      </c>
      <c r="H77" s="55" t="s">
        <v>99</v>
      </c>
      <c r="I77" s="55" t="s">
        <v>290</v>
      </c>
      <c r="J77" s="55" t="s">
        <v>291</v>
      </c>
      <c r="K77" s="56">
        <v>4</v>
      </c>
      <c r="L77" s="57">
        <v>4</v>
      </c>
      <c r="M77" s="135" t="s">
        <v>58</v>
      </c>
      <c r="N77" s="58">
        <v>4</v>
      </c>
      <c r="O77" s="253" t="s">
        <v>58</v>
      </c>
      <c r="P77" s="59">
        <v>1</v>
      </c>
      <c r="Q77" s="59">
        <v>1</v>
      </c>
      <c r="R77" s="59">
        <v>1</v>
      </c>
      <c r="S77" s="59">
        <v>1</v>
      </c>
      <c r="T77" s="108" t="s">
        <v>58</v>
      </c>
      <c r="U77" s="111" t="s">
        <v>84</v>
      </c>
      <c r="V77" s="110" t="s">
        <v>292</v>
      </c>
      <c r="W77" s="110" t="s">
        <v>202</v>
      </c>
    </row>
    <row r="78" spans="1:23" ht="45" x14ac:dyDescent="0.45">
      <c r="A78" s="440"/>
      <c r="B78" s="440"/>
      <c r="C78" s="440"/>
      <c r="D78" s="442"/>
      <c r="E78" s="320" t="s">
        <v>131</v>
      </c>
      <c r="F78" s="320" t="s">
        <v>289</v>
      </c>
      <c r="G78" s="109" t="s">
        <v>646</v>
      </c>
      <c r="H78" s="454" t="s">
        <v>132</v>
      </c>
      <c r="I78" s="50" t="s">
        <v>293</v>
      </c>
      <c r="J78" s="50" t="s">
        <v>294</v>
      </c>
      <c r="K78" s="211">
        <v>11</v>
      </c>
      <c r="L78" s="61">
        <v>11</v>
      </c>
      <c r="M78" s="135" t="s">
        <v>58</v>
      </c>
      <c r="N78" s="212">
        <v>11</v>
      </c>
      <c r="O78" s="253" t="s">
        <v>58</v>
      </c>
      <c r="P78" s="109">
        <v>3</v>
      </c>
      <c r="Q78" s="109">
        <v>2</v>
      </c>
      <c r="R78" s="109">
        <v>3</v>
      </c>
      <c r="S78" s="109">
        <v>3</v>
      </c>
      <c r="T78" s="89" t="s">
        <v>58</v>
      </c>
      <c r="U78" s="110" t="s">
        <v>59</v>
      </c>
      <c r="V78" s="110" t="s">
        <v>295</v>
      </c>
      <c r="W78" s="110" t="s">
        <v>202</v>
      </c>
    </row>
    <row r="79" spans="1:23" ht="45" x14ac:dyDescent="0.45">
      <c r="A79" s="440"/>
      <c r="B79" s="440"/>
      <c r="C79" s="440"/>
      <c r="D79" s="442"/>
      <c r="E79" s="321"/>
      <c r="F79" s="321"/>
      <c r="G79" s="109" t="s">
        <v>692</v>
      </c>
      <c r="H79" s="455"/>
      <c r="I79" s="50" t="s">
        <v>296</v>
      </c>
      <c r="J79" s="50" t="s">
        <v>297</v>
      </c>
      <c r="K79" s="36">
        <v>11</v>
      </c>
      <c r="L79" s="24">
        <v>11</v>
      </c>
      <c r="M79" s="135" t="s">
        <v>58</v>
      </c>
      <c r="N79" s="27">
        <v>11</v>
      </c>
      <c r="O79" s="253" t="s">
        <v>58</v>
      </c>
      <c r="P79" s="109">
        <v>3</v>
      </c>
      <c r="Q79" s="109">
        <v>2</v>
      </c>
      <c r="R79" s="109">
        <v>3</v>
      </c>
      <c r="S79" s="109">
        <v>3</v>
      </c>
      <c r="T79" s="110" t="s">
        <v>58</v>
      </c>
      <c r="U79" s="110" t="s">
        <v>59</v>
      </c>
      <c r="V79" s="110" t="s">
        <v>295</v>
      </c>
      <c r="W79" s="110" t="s">
        <v>202</v>
      </c>
    </row>
    <row r="80" spans="1:23" ht="105" x14ac:dyDescent="0.45">
      <c r="A80" s="440"/>
      <c r="B80" s="440"/>
      <c r="C80" s="440"/>
      <c r="D80" s="442"/>
      <c r="E80" s="321"/>
      <c r="F80" s="321"/>
      <c r="G80" s="109" t="s">
        <v>693</v>
      </c>
      <c r="H80" s="455"/>
      <c r="I80" s="50" t="s">
        <v>298</v>
      </c>
      <c r="J80" s="50" t="s">
        <v>299</v>
      </c>
      <c r="K80" s="36" t="s">
        <v>300</v>
      </c>
      <c r="L80" s="24" t="s">
        <v>300</v>
      </c>
      <c r="M80" s="135" t="s">
        <v>58</v>
      </c>
      <c r="N80" s="213" t="s">
        <v>786</v>
      </c>
      <c r="O80" s="253" t="s">
        <v>58</v>
      </c>
      <c r="P80" s="109" t="s">
        <v>301</v>
      </c>
      <c r="Q80" s="109" t="s">
        <v>301</v>
      </c>
      <c r="R80" s="109" t="s">
        <v>302</v>
      </c>
      <c r="S80" s="109" t="s">
        <v>302</v>
      </c>
      <c r="T80" s="110" t="s">
        <v>58</v>
      </c>
      <c r="U80" s="110" t="s">
        <v>59</v>
      </c>
      <c r="V80" s="110" t="s">
        <v>295</v>
      </c>
      <c r="W80" s="110" t="s">
        <v>202</v>
      </c>
    </row>
    <row r="81" spans="1:23" ht="45" x14ac:dyDescent="0.45">
      <c r="A81" s="440"/>
      <c r="B81" s="440"/>
      <c r="C81" s="440"/>
      <c r="D81" s="442"/>
      <c r="E81" s="321"/>
      <c r="F81" s="321"/>
      <c r="G81" s="109" t="s">
        <v>694</v>
      </c>
      <c r="H81" s="455"/>
      <c r="I81" s="50" t="s">
        <v>303</v>
      </c>
      <c r="J81" s="50" t="s">
        <v>304</v>
      </c>
      <c r="K81" s="36" t="s">
        <v>306</v>
      </c>
      <c r="L81" s="24" t="s">
        <v>306</v>
      </c>
      <c r="M81" s="135" t="s">
        <v>58</v>
      </c>
      <c r="N81" s="27" t="s">
        <v>306</v>
      </c>
      <c r="O81" s="253" t="s">
        <v>58</v>
      </c>
      <c r="P81" s="109" t="s">
        <v>307</v>
      </c>
      <c r="Q81" s="109" t="s">
        <v>307</v>
      </c>
      <c r="R81" s="109" t="s">
        <v>307</v>
      </c>
      <c r="S81" s="109" t="s">
        <v>307</v>
      </c>
      <c r="T81" s="110" t="s">
        <v>58</v>
      </c>
      <c r="U81" s="110" t="s">
        <v>59</v>
      </c>
      <c r="V81" s="110" t="s">
        <v>295</v>
      </c>
      <c r="W81" s="110" t="s">
        <v>202</v>
      </c>
    </row>
    <row r="82" spans="1:23" ht="60" x14ac:dyDescent="0.45">
      <c r="A82" s="440"/>
      <c r="B82" s="440"/>
      <c r="C82" s="440"/>
      <c r="D82" s="442"/>
      <c r="E82" s="322"/>
      <c r="F82" s="322"/>
      <c r="G82" s="109" t="s">
        <v>695</v>
      </c>
      <c r="H82" s="456"/>
      <c r="I82" s="50" t="s">
        <v>308</v>
      </c>
      <c r="J82" s="188" t="s">
        <v>309</v>
      </c>
      <c r="K82" s="56">
        <v>4</v>
      </c>
      <c r="L82" s="57">
        <v>4</v>
      </c>
      <c r="M82" s="135" t="s">
        <v>58</v>
      </c>
      <c r="N82" s="58">
        <v>4</v>
      </c>
      <c r="O82" s="253" t="s">
        <v>58</v>
      </c>
      <c r="P82" s="59">
        <v>1</v>
      </c>
      <c r="Q82" s="60">
        <v>1</v>
      </c>
      <c r="R82" s="60">
        <v>1</v>
      </c>
      <c r="S82" s="60">
        <v>1</v>
      </c>
      <c r="T82" s="55" t="s">
        <v>58</v>
      </c>
      <c r="U82" s="110" t="s">
        <v>59</v>
      </c>
      <c r="V82" s="55" t="s">
        <v>310</v>
      </c>
      <c r="W82" s="110" t="s">
        <v>202</v>
      </c>
    </row>
    <row r="83" spans="1:23" ht="120" x14ac:dyDescent="0.45">
      <c r="A83" s="440"/>
      <c r="B83" s="440"/>
      <c r="C83" s="440"/>
      <c r="D83" s="443"/>
      <c r="E83" s="109" t="s">
        <v>177</v>
      </c>
      <c r="F83" s="109" t="s">
        <v>289</v>
      </c>
      <c r="G83" s="109" t="s">
        <v>659</v>
      </c>
      <c r="H83" s="110" t="s">
        <v>178</v>
      </c>
      <c r="I83" s="110" t="s">
        <v>179</v>
      </c>
      <c r="J83" s="110" t="s">
        <v>311</v>
      </c>
      <c r="K83" s="36">
        <v>12</v>
      </c>
      <c r="L83" s="24">
        <v>12</v>
      </c>
      <c r="M83" s="135" t="s">
        <v>58</v>
      </c>
      <c r="N83" s="27">
        <v>12</v>
      </c>
      <c r="O83" s="259" t="s">
        <v>916</v>
      </c>
      <c r="P83" s="109">
        <v>3</v>
      </c>
      <c r="Q83" s="109">
        <v>3</v>
      </c>
      <c r="R83" s="109">
        <v>3</v>
      </c>
      <c r="S83" s="109">
        <v>3</v>
      </c>
      <c r="T83" s="110" t="s">
        <v>58</v>
      </c>
      <c r="U83" s="110" t="s">
        <v>59</v>
      </c>
      <c r="V83" s="110" t="s">
        <v>312</v>
      </c>
      <c r="W83" s="110" t="s">
        <v>202</v>
      </c>
    </row>
    <row r="84" spans="1:23" ht="15.75" x14ac:dyDescent="0.45">
      <c r="A84" s="83"/>
      <c r="B84" s="84"/>
      <c r="C84" s="85"/>
      <c r="D84" s="85"/>
      <c r="E84" s="86"/>
      <c r="F84" s="86"/>
      <c r="G84" s="86"/>
      <c r="H84" s="86"/>
      <c r="I84" s="86"/>
      <c r="J84" s="86"/>
      <c r="K84" s="86"/>
      <c r="L84" s="86"/>
      <c r="M84" s="86"/>
      <c r="N84" s="86"/>
      <c r="O84" s="86"/>
      <c r="P84" s="86"/>
      <c r="Q84" s="86"/>
      <c r="R84" s="86"/>
      <c r="S84" s="86"/>
      <c r="T84" s="86"/>
      <c r="U84" s="86"/>
      <c r="V84" s="86"/>
      <c r="W84" s="86"/>
    </row>
    <row r="85" spans="1:23" ht="60" x14ac:dyDescent="0.45">
      <c r="A85" s="395" t="s">
        <v>182</v>
      </c>
      <c r="B85" s="372" t="s">
        <v>183</v>
      </c>
      <c r="C85" s="372" t="s">
        <v>184</v>
      </c>
      <c r="D85" s="372" t="s">
        <v>579</v>
      </c>
      <c r="E85" s="109" t="s">
        <v>185</v>
      </c>
      <c r="F85" s="109" t="s">
        <v>313</v>
      </c>
      <c r="G85" s="109" t="s">
        <v>660</v>
      </c>
      <c r="H85" s="55" t="s">
        <v>187</v>
      </c>
      <c r="I85" s="110" t="s">
        <v>314</v>
      </c>
      <c r="J85" s="110" t="s">
        <v>315</v>
      </c>
      <c r="K85" s="56">
        <v>2</v>
      </c>
      <c r="L85" s="57">
        <v>2</v>
      </c>
      <c r="M85" s="34" t="s">
        <v>58</v>
      </c>
      <c r="N85" s="58">
        <v>2</v>
      </c>
      <c r="O85" s="253" t="s">
        <v>58</v>
      </c>
      <c r="P85" s="189" t="s">
        <v>58</v>
      </c>
      <c r="Q85" s="189">
        <v>1</v>
      </c>
      <c r="R85" s="189" t="s">
        <v>58</v>
      </c>
      <c r="S85" s="190">
        <v>1</v>
      </c>
      <c r="T85" s="108" t="s">
        <v>58</v>
      </c>
      <c r="U85" s="110" t="s">
        <v>59</v>
      </c>
      <c r="V85" s="55" t="s">
        <v>295</v>
      </c>
      <c r="W85" s="110" t="s">
        <v>202</v>
      </c>
    </row>
    <row r="86" spans="1:23" ht="45" x14ac:dyDescent="0.45">
      <c r="A86" s="397"/>
      <c r="B86" s="374"/>
      <c r="C86" s="374"/>
      <c r="D86" s="374"/>
      <c r="E86" s="109" t="s">
        <v>316</v>
      </c>
      <c r="F86" s="109" t="s">
        <v>313</v>
      </c>
      <c r="G86" s="109" t="s">
        <v>661</v>
      </c>
      <c r="H86" s="55" t="s">
        <v>317</v>
      </c>
      <c r="I86" s="110" t="s">
        <v>318</v>
      </c>
      <c r="J86" s="110" t="s">
        <v>319</v>
      </c>
      <c r="K86" s="79">
        <v>4</v>
      </c>
      <c r="L86" s="61">
        <v>4</v>
      </c>
      <c r="M86" s="135" t="s">
        <v>58</v>
      </c>
      <c r="N86" s="80">
        <v>4</v>
      </c>
      <c r="O86" s="253" t="s">
        <v>58</v>
      </c>
      <c r="P86" s="60">
        <v>1</v>
      </c>
      <c r="Q86" s="60">
        <v>1</v>
      </c>
      <c r="R86" s="60">
        <v>1</v>
      </c>
      <c r="S86" s="60">
        <v>1</v>
      </c>
      <c r="T86" s="110" t="s">
        <v>58</v>
      </c>
      <c r="U86" s="78" t="s">
        <v>59</v>
      </c>
      <c r="V86" s="110" t="s">
        <v>768</v>
      </c>
      <c r="W86" s="110" t="s">
        <v>202</v>
      </c>
    </row>
    <row r="88" spans="1:23" ht="34.9" customHeight="1" x14ac:dyDescent="0.45">
      <c r="A88" s="430" t="s">
        <v>936</v>
      </c>
      <c r="B88" s="430"/>
      <c r="C88" s="430"/>
      <c r="D88" s="430"/>
      <c r="E88" s="430"/>
      <c r="F88" s="430"/>
      <c r="G88" s="430"/>
      <c r="H88" s="430"/>
      <c r="I88" s="430"/>
      <c r="J88" s="430"/>
      <c r="K88" s="430"/>
      <c r="L88" s="430"/>
      <c r="M88" s="430"/>
      <c r="N88" s="430"/>
      <c r="O88" s="430"/>
      <c r="P88" s="430"/>
      <c r="Q88" s="430"/>
      <c r="R88" s="430"/>
      <c r="S88" s="430"/>
      <c r="T88" s="430"/>
      <c r="U88" s="430"/>
      <c r="V88" s="430"/>
      <c r="W88" s="430"/>
    </row>
    <row r="89" spans="1:23" ht="34.9" customHeight="1" x14ac:dyDescent="0.45">
      <c r="A89" s="512" t="s">
        <v>937</v>
      </c>
      <c r="B89" s="512"/>
      <c r="C89" s="512"/>
      <c r="D89" s="512"/>
      <c r="E89" s="512"/>
      <c r="F89" s="512"/>
      <c r="G89" s="512"/>
      <c r="H89" s="512"/>
      <c r="I89" s="512"/>
      <c r="J89" s="512"/>
      <c r="K89" s="512"/>
      <c r="L89" s="512"/>
      <c r="M89" s="512"/>
      <c r="N89" s="512"/>
      <c r="O89" s="512"/>
      <c r="P89" s="512"/>
      <c r="Q89" s="512"/>
      <c r="R89" s="512"/>
      <c r="S89" s="512"/>
      <c r="T89" s="512"/>
      <c r="U89" s="512"/>
      <c r="V89" s="512"/>
      <c r="W89" s="512"/>
    </row>
    <row r="90" spans="1:23" ht="34.9" customHeight="1" x14ac:dyDescent="0.45">
      <c r="A90" s="430" t="s">
        <v>320</v>
      </c>
      <c r="B90" s="430"/>
      <c r="C90" s="430"/>
      <c r="D90" s="430"/>
      <c r="E90" s="430"/>
      <c r="F90" s="430"/>
      <c r="G90" s="430"/>
      <c r="H90" s="430"/>
      <c r="I90" s="430"/>
      <c r="J90" s="430"/>
      <c r="K90" s="430"/>
      <c r="L90" s="430"/>
      <c r="M90" s="430"/>
      <c r="N90" s="430"/>
      <c r="O90" s="430"/>
      <c r="P90" s="430"/>
      <c r="Q90" s="430"/>
      <c r="R90" s="430"/>
      <c r="S90" s="430"/>
      <c r="T90" s="430"/>
      <c r="U90" s="430"/>
      <c r="V90" s="430"/>
      <c r="W90" s="430"/>
    </row>
    <row r="91" spans="1:23" ht="15" x14ac:dyDescent="0.45">
      <c r="A91" s="359" t="s">
        <v>573</v>
      </c>
      <c r="B91" s="360"/>
      <c r="C91" s="360"/>
      <c r="D91" s="361"/>
      <c r="E91" s="365" t="s">
        <v>767</v>
      </c>
      <c r="F91" s="366"/>
      <c r="G91" s="349" t="s">
        <v>587</v>
      </c>
      <c r="H91" s="367" t="s">
        <v>584</v>
      </c>
      <c r="I91" s="367" t="s">
        <v>585</v>
      </c>
      <c r="J91" s="368" t="s">
        <v>586</v>
      </c>
      <c r="K91" s="431" t="s">
        <v>16</v>
      </c>
      <c r="L91" s="103" t="s">
        <v>17</v>
      </c>
      <c r="M91" s="113" t="s">
        <v>742</v>
      </c>
      <c r="N91" s="21" t="s">
        <v>18</v>
      </c>
      <c r="O91" s="506" t="s">
        <v>910</v>
      </c>
      <c r="P91" s="20" t="s">
        <v>19</v>
      </c>
      <c r="Q91" s="20" t="s">
        <v>20</v>
      </c>
      <c r="R91" s="20" t="s">
        <v>21</v>
      </c>
      <c r="S91" s="20" t="s">
        <v>22</v>
      </c>
      <c r="T91" s="368" t="s">
        <v>23</v>
      </c>
      <c r="U91" s="368" t="s">
        <v>24</v>
      </c>
      <c r="V91" s="368" t="s">
        <v>321</v>
      </c>
      <c r="W91" s="368" t="s">
        <v>322</v>
      </c>
    </row>
    <row r="92" spans="1:23" ht="31.9" customHeight="1" x14ac:dyDescent="0.45">
      <c r="A92" s="362"/>
      <c r="B92" s="363"/>
      <c r="C92" s="363"/>
      <c r="D92" s="364"/>
      <c r="E92" s="144" t="s">
        <v>787</v>
      </c>
      <c r="F92" s="144" t="s">
        <v>28</v>
      </c>
      <c r="G92" s="350"/>
      <c r="H92" s="367"/>
      <c r="I92" s="367"/>
      <c r="J92" s="368"/>
      <c r="K92" s="432"/>
      <c r="L92" s="351" t="s">
        <v>30</v>
      </c>
      <c r="M92" s="352"/>
      <c r="N92" s="144" t="s">
        <v>938</v>
      </c>
      <c r="O92" s="507"/>
      <c r="P92" s="150" t="s">
        <v>31</v>
      </c>
      <c r="Q92" s="103" t="s">
        <v>31</v>
      </c>
      <c r="R92" s="103" t="s">
        <v>31</v>
      </c>
      <c r="S92" s="103" t="s">
        <v>31</v>
      </c>
      <c r="T92" s="368"/>
      <c r="U92" s="368"/>
      <c r="V92" s="368"/>
      <c r="W92" s="368"/>
    </row>
    <row r="93" spans="1:23" ht="15" x14ac:dyDescent="0.45">
      <c r="A93" s="421"/>
      <c r="B93" s="422"/>
      <c r="C93" s="422"/>
      <c r="D93" s="422"/>
      <c r="E93" s="422"/>
      <c r="F93" s="422"/>
      <c r="G93" s="422"/>
      <c r="H93" s="422"/>
      <c r="I93" s="422"/>
      <c r="J93" s="423"/>
      <c r="K93" s="422"/>
      <c r="L93" s="422"/>
      <c r="M93" s="422"/>
      <c r="N93" s="422"/>
      <c r="O93" s="422"/>
      <c r="P93" s="422"/>
      <c r="Q93" s="422"/>
      <c r="R93" s="422"/>
      <c r="S93" s="422"/>
      <c r="T93" s="422"/>
      <c r="U93" s="422"/>
      <c r="V93" s="422"/>
      <c r="W93" s="424"/>
    </row>
    <row r="94" spans="1:23" ht="73.25" customHeight="1" x14ac:dyDescent="0.45">
      <c r="A94" s="425" t="s">
        <v>32</v>
      </c>
      <c r="B94" s="425" t="s">
        <v>33</v>
      </c>
      <c r="C94" s="425" t="s">
        <v>34</v>
      </c>
      <c r="D94" s="426" t="s">
        <v>575</v>
      </c>
      <c r="E94" s="337" t="s">
        <v>324</v>
      </c>
      <c r="F94" s="429" t="s">
        <v>186</v>
      </c>
      <c r="G94" s="60" t="s">
        <v>662</v>
      </c>
      <c r="H94" s="335" t="s">
        <v>325</v>
      </c>
      <c r="I94" s="110" t="s">
        <v>326</v>
      </c>
      <c r="J94" s="143" t="s">
        <v>894</v>
      </c>
      <c r="K94" s="23">
        <v>407</v>
      </c>
      <c r="L94" s="24">
        <v>407</v>
      </c>
      <c r="M94" s="135" t="s">
        <v>58</v>
      </c>
      <c r="N94" s="35">
        <v>407</v>
      </c>
      <c r="O94" s="259" t="s">
        <v>916</v>
      </c>
      <c r="P94" s="104">
        <v>407</v>
      </c>
      <c r="Q94" s="104">
        <v>407</v>
      </c>
      <c r="R94" s="109">
        <v>407</v>
      </c>
      <c r="S94" s="109">
        <v>407</v>
      </c>
      <c r="T94" s="408" t="s">
        <v>42</v>
      </c>
      <c r="U94" s="110" t="s">
        <v>327</v>
      </c>
      <c r="V94" s="110" t="s">
        <v>328</v>
      </c>
      <c r="W94" s="143" t="s">
        <v>329</v>
      </c>
    </row>
    <row r="95" spans="1:23" ht="73.25" customHeight="1" x14ac:dyDescent="0.45">
      <c r="A95" s="425"/>
      <c r="B95" s="425"/>
      <c r="C95" s="425"/>
      <c r="D95" s="427"/>
      <c r="E95" s="338"/>
      <c r="F95" s="429"/>
      <c r="G95" s="60" t="s">
        <v>663</v>
      </c>
      <c r="H95" s="336"/>
      <c r="I95" s="143" t="s">
        <v>330</v>
      </c>
      <c r="J95" s="22" t="s">
        <v>895</v>
      </c>
      <c r="K95" s="23">
        <v>16</v>
      </c>
      <c r="L95" s="29">
        <v>16</v>
      </c>
      <c r="M95" s="135" t="s">
        <v>58</v>
      </c>
      <c r="N95" s="30">
        <v>16</v>
      </c>
      <c r="O95" s="259" t="s">
        <v>916</v>
      </c>
      <c r="P95" s="260">
        <v>4</v>
      </c>
      <c r="Q95" s="31">
        <v>4</v>
      </c>
      <c r="R95" s="31">
        <v>4</v>
      </c>
      <c r="S95" s="31">
        <v>4</v>
      </c>
      <c r="T95" s="409"/>
      <c r="U95" s="110" t="s">
        <v>331</v>
      </c>
      <c r="V95" s="25" t="s">
        <v>332</v>
      </c>
      <c r="W95" s="266" t="s">
        <v>3</v>
      </c>
    </row>
    <row r="96" spans="1:23" ht="73.25" customHeight="1" x14ac:dyDescent="0.45">
      <c r="A96" s="425"/>
      <c r="B96" s="425"/>
      <c r="C96" s="425"/>
      <c r="D96" s="427"/>
      <c r="E96" s="338"/>
      <c r="F96" s="429"/>
      <c r="G96" s="60" t="s">
        <v>664</v>
      </c>
      <c r="H96" s="336"/>
      <c r="I96" s="110" t="s">
        <v>333</v>
      </c>
      <c r="J96" s="26" t="s">
        <v>896</v>
      </c>
      <c r="K96" s="23">
        <v>12</v>
      </c>
      <c r="L96" s="29">
        <v>12</v>
      </c>
      <c r="M96" s="135" t="s">
        <v>58</v>
      </c>
      <c r="N96" s="206">
        <v>12</v>
      </c>
      <c r="O96" s="259" t="s">
        <v>916</v>
      </c>
      <c r="P96" s="31">
        <v>3</v>
      </c>
      <c r="Q96" s="31">
        <v>3</v>
      </c>
      <c r="R96" s="31">
        <v>3</v>
      </c>
      <c r="S96" s="31">
        <v>3</v>
      </c>
      <c r="T96" s="409"/>
      <c r="U96" s="110" t="s">
        <v>331</v>
      </c>
      <c r="V96" s="110" t="s">
        <v>335</v>
      </c>
      <c r="W96" s="105" t="s">
        <v>329</v>
      </c>
    </row>
    <row r="97" spans="1:23" ht="73.25" customHeight="1" x14ac:dyDescent="0.45">
      <c r="A97" s="425"/>
      <c r="B97" s="425"/>
      <c r="C97" s="425"/>
      <c r="D97" s="427"/>
      <c r="E97" s="338"/>
      <c r="F97" s="429"/>
      <c r="G97" s="60" t="s">
        <v>665</v>
      </c>
      <c r="H97" s="336"/>
      <c r="I97" s="335" t="s">
        <v>336</v>
      </c>
      <c r="J97" s="26" t="s">
        <v>897</v>
      </c>
      <c r="K97" s="23">
        <v>49</v>
      </c>
      <c r="L97" s="29">
        <v>49</v>
      </c>
      <c r="M97" s="135" t="s">
        <v>58</v>
      </c>
      <c r="N97" s="206">
        <v>49</v>
      </c>
      <c r="O97" s="259" t="s">
        <v>916</v>
      </c>
      <c r="P97" s="31">
        <v>49</v>
      </c>
      <c r="Q97" s="31">
        <v>49</v>
      </c>
      <c r="R97" s="31">
        <v>49</v>
      </c>
      <c r="S97" s="31">
        <v>49</v>
      </c>
      <c r="T97" s="409"/>
      <c r="U97" s="110" t="s">
        <v>331</v>
      </c>
      <c r="V97" s="110" t="s">
        <v>337</v>
      </c>
      <c r="W97" s="110" t="s">
        <v>329</v>
      </c>
    </row>
    <row r="98" spans="1:23" ht="73.25" customHeight="1" x14ac:dyDescent="0.45">
      <c r="A98" s="425"/>
      <c r="B98" s="425"/>
      <c r="C98" s="425"/>
      <c r="D98" s="427"/>
      <c r="E98" s="338"/>
      <c r="F98" s="429"/>
      <c r="G98" s="60" t="s">
        <v>666</v>
      </c>
      <c r="H98" s="336"/>
      <c r="I98" s="336"/>
      <c r="J98" s="26" t="s">
        <v>898</v>
      </c>
      <c r="K98" s="267">
        <v>12</v>
      </c>
      <c r="L98" s="268">
        <v>12</v>
      </c>
      <c r="M98" s="29" t="s">
        <v>58</v>
      </c>
      <c r="N98" s="269">
        <v>12</v>
      </c>
      <c r="O98" s="259" t="s">
        <v>916</v>
      </c>
      <c r="P98" s="270">
        <v>3</v>
      </c>
      <c r="Q98" s="270">
        <v>3</v>
      </c>
      <c r="R98" s="270">
        <v>3</v>
      </c>
      <c r="S98" s="270">
        <v>3</v>
      </c>
      <c r="T98" s="409"/>
      <c r="U98" s="110" t="s">
        <v>331</v>
      </c>
      <c r="V98" s="110" t="s">
        <v>899</v>
      </c>
      <c r="W98" s="110" t="s">
        <v>329</v>
      </c>
    </row>
    <row r="99" spans="1:23" ht="73.25" customHeight="1" x14ac:dyDescent="0.45">
      <c r="A99" s="425"/>
      <c r="B99" s="425"/>
      <c r="C99" s="425"/>
      <c r="D99" s="427"/>
      <c r="E99" s="420"/>
      <c r="F99" s="429"/>
      <c r="G99" s="60" t="s">
        <v>667</v>
      </c>
      <c r="H99" s="375"/>
      <c r="I99" s="375"/>
      <c r="J99" s="26" t="s">
        <v>900</v>
      </c>
      <c r="K99" s="267">
        <v>16</v>
      </c>
      <c r="L99" s="29">
        <v>16</v>
      </c>
      <c r="M99" s="29" t="s">
        <v>58</v>
      </c>
      <c r="N99" s="269">
        <v>16</v>
      </c>
      <c r="O99" s="259" t="s">
        <v>916</v>
      </c>
      <c r="P99" s="270" t="s">
        <v>901</v>
      </c>
      <c r="Q99" s="270">
        <v>16</v>
      </c>
      <c r="R99" s="270" t="s">
        <v>901</v>
      </c>
      <c r="S99" s="270" t="s">
        <v>901</v>
      </c>
      <c r="T99" s="413"/>
      <c r="U99" s="110" t="s">
        <v>331</v>
      </c>
      <c r="V99" s="110" t="s">
        <v>340</v>
      </c>
      <c r="W99" s="110" t="s">
        <v>329</v>
      </c>
    </row>
    <row r="100" spans="1:23" ht="73.25" customHeight="1" x14ac:dyDescent="0.45">
      <c r="A100" s="425"/>
      <c r="B100" s="425"/>
      <c r="C100" s="425"/>
      <c r="D100" s="427"/>
      <c r="E100" s="337" t="s">
        <v>341</v>
      </c>
      <c r="F100" s="337" t="s">
        <v>186</v>
      </c>
      <c r="G100" s="60" t="s">
        <v>668</v>
      </c>
      <c r="H100" s="335" t="s">
        <v>342</v>
      </c>
      <c r="I100" s="110" t="s">
        <v>343</v>
      </c>
      <c r="J100" s="110" t="s">
        <v>934</v>
      </c>
      <c r="K100" s="23">
        <v>144</v>
      </c>
      <c r="L100" s="29">
        <v>144</v>
      </c>
      <c r="M100" s="29" t="s">
        <v>58</v>
      </c>
      <c r="N100" s="35">
        <v>144</v>
      </c>
      <c r="O100" s="259" t="s">
        <v>911</v>
      </c>
      <c r="P100" s="109">
        <v>36</v>
      </c>
      <c r="Q100" s="109">
        <v>1</v>
      </c>
      <c r="R100" s="109">
        <v>36</v>
      </c>
      <c r="S100" s="109">
        <v>36</v>
      </c>
      <c r="T100" s="184" t="s">
        <v>58</v>
      </c>
      <c r="U100" s="110" t="s">
        <v>66</v>
      </c>
      <c r="V100" s="110" t="s">
        <v>806</v>
      </c>
      <c r="W100" s="110" t="s">
        <v>329</v>
      </c>
    </row>
    <row r="101" spans="1:23" ht="73.25" customHeight="1" x14ac:dyDescent="0.45">
      <c r="A101" s="425"/>
      <c r="B101" s="425"/>
      <c r="C101" s="425"/>
      <c r="D101" s="428"/>
      <c r="E101" s="420"/>
      <c r="F101" s="420"/>
      <c r="G101" s="60" t="s">
        <v>669</v>
      </c>
      <c r="H101" s="375"/>
      <c r="I101" s="110" t="s">
        <v>902</v>
      </c>
      <c r="J101" s="143" t="s">
        <v>903</v>
      </c>
      <c r="K101" s="23">
        <v>81</v>
      </c>
      <c r="L101" s="29">
        <v>81</v>
      </c>
      <c r="M101" s="29" t="s">
        <v>58</v>
      </c>
      <c r="N101" s="35">
        <v>81</v>
      </c>
      <c r="O101" s="259" t="s">
        <v>911</v>
      </c>
      <c r="P101" s="109">
        <v>81</v>
      </c>
      <c r="Q101" s="109">
        <v>81</v>
      </c>
      <c r="R101" s="109">
        <v>81</v>
      </c>
      <c r="S101" s="109">
        <v>81</v>
      </c>
      <c r="T101" s="184" t="s">
        <v>58</v>
      </c>
      <c r="U101" s="110" t="s">
        <v>66</v>
      </c>
      <c r="V101" s="110" t="s">
        <v>344</v>
      </c>
      <c r="W101" s="110" t="s">
        <v>329</v>
      </c>
    </row>
    <row r="102" spans="1:23" ht="16.5" customHeight="1" x14ac:dyDescent="0.45">
      <c r="A102" s="418"/>
      <c r="B102" s="393"/>
      <c r="C102" s="393"/>
      <c r="D102" s="393"/>
      <c r="E102" s="393"/>
      <c r="F102" s="393"/>
      <c r="G102" s="393"/>
      <c r="H102" s="393"/>
      <c r="I102" s="393"/>
      <c r="J102" s="393"/>
      <c r="K102" s="393"/>
      <c r="L102" s="393"/>
      <c r="M102" s="393"/>
      <c r="N102" s="393"/>
      <c r="O102" s="393"/>
      <c r="P102" s="393"/>
      <c r="Q102" s="393"/>
      <c r="R102" s="393"/>
      <c r="S102" s="393"/>
      <c r="T102" s="393"/>
      <c r="U102" s="393"/>
      <c r="V102" s="393"/>
      <c r="W102" s="394"/>
    </row>
    <row r="103" spans="1:23" ht="73.25" customHeight="1" x14ac:dyDescent="0.45">
      <c r="A103" s="387" t="s">
        <v>51</v>
      </c>
      <c r="B103" s="387" t="s">
        <v>52</v>
      </c>
      <c r="C103" s="419" t="s">
        <v>53</v>
      </c>
      <c r="D103" s="388" t="s">
        <v>574</v>
      </c>
      <c r="E103" s="320" t="s">
        <v>61</v>
      </c>
      <c r="F103" s="320" t="s">
        <v>62</v>
      </c>
      <c r="G103" s="152" t="s">
        <v>670</v>
      </c>
      <c r="H103" s="335" t="s">
        <v>63</v>
      </c>
      <c r="I103" s="143" t="s">
        <v>64</v>
      </c>
      <c r="J103" s="110" t="s">
        <v>345</v>
      </c>
      <c r="K103" s="36">
        <v>300</v>
      </c>
      <c r="L103" s="24">
        <v>300</v>
      </c>
      <c r="M103" s="135" t="s">
        <v>58</v>
      </c>
      <c r="N103" s="27">
        <v>300</v>
      </c>
      <c r="O103" s="240" t="s">
        <v>58</v>
      </c>
      <c r="P103" s="109">
        <v>300</v>
      </c>
      <c r="Q103" s="109">
        <v>300</v>
      </c>
      <c r="R103" s="109">
        <v>300</v>
      </c>
      <c r="S103" s="109">
        <v>300</v>
      </c>
      <c r="T103" s="408" t="s">
        <v>346</v>
      </c>
      <c r="U103" s="110" t="s">
        <v>66</v>
      </c>
      <c r="V103" s="110" t="s">
        <v>347</v>
      </c>
      <c r="W103" s="110" t="s">
        <v>348</v>
      </c>
    </row>
    <row r="104" spans="1:23" ht="60" x14ac:dyDescent="0.45">
      <c r="A104" s="388"/>
      <c r="B104" s="388"/>
      <c r="C104" s="419"/>
      <c r="D104" s="388"/>
      <c r="E104" s="321"/>
      <c r="F104" s="321"/>
      <c r="G104" s="152" t="s">
        <v>671</v>
      </c>
      <c r="H104" s="336"/>
      <c r="I104" s="335" t="s">
        <v>349</v>
      </c>
      <c r="J104" s="110" t="s">
        <v>917</v>
      </c>
      <c r="K104" s="36">
        <v>4</v>
      </c>
      <c r="L104" s="24">
        <v>4</v>
      </c>
      <c r="M104" s="135" t="s">
        <v>58</v>
      </c>
      <c r="N104" s="27">
        <v>4</v>
      </c>
      <c r="O104" s="259" t="s">
        <v>911</v>
      </c>
      <c r="P104" s="109">
        <v>1</v>
      </c>
      <c r="Q104" s="109" t="s">
        <v>58</v>
      </c>
      <c r="R104" s="109">
        <v>1</v>
      </c>
      <c r="S104" s="109">
        <v>1</v>
      </c>
      <c r="T104" s="409"/>
      <c r="U104" s="143" t="s">
        <v>59</v>
      </c>
      <c r="V104" s="110" t="s">
        <v>350</v>
      </c>
      <c r="W104" s="110" t="s">
        <v>348</v>
      </c>
    </row>
    <row r="105" spans="1:23" ht="120" x14ac:dyDescent="0.45">
      <c r="A105" s="388"/>
      <c r="B105" s="388"/>
      <c r="C105" s="419"/>
      <c r="D105" s="388"/>
      <c r="E105" s="321"/>
      <c r="F105" s="321"/>
      <c r="G105" s="152" t="s">
        <v>672</v>
      </c>
      <c r="H105" s="336"/>
      <c r="I105" s="375"/>
      <c r="J105" s="110" t="s">
        <v>351</v>
      </c>
      <c r="K105" s="36">
        <v>4</v>
      </c>
      <c r="L105" s="24">
        <v>4</v>
      </c>
      <c r="M105" s="135" t="s">
        <v>58</v>
      </c>
      <c r="N105" s="27">
        <v>4</v>
      </c>
      <c r="O105" s="240" t="s">
        <v>58</v>
      </c>
      <c r="P105" s="109">
        <v>1</v>
      </c>
      <c r="Q105" s="109">
        <v>1</v>
      </c>
      <c r="R105" s="109">
        <v>1</v>
      </c>
      <c r="S105" s="109">
        <v>1</v>
      </c>
      <c r="T105" s="409"/>
      <c r="U105" s="143" t="s">
        <v>59</v>
      </c>
      <c r="V105" s="110" t="s">
        <v>352</v>
      </c>
      <c r="W105" s="110" t="s">
        <v>348</v>
      </c>
    </row>
    <row r="106" spans="1:23" ht="15" x14ac:dyDescent="0.45">
      <c r="A106" s="393"/>
      <c r="B106" s="393"/>
      <c r="C106" s="393"/>
      <c r="D106" s="393"/>
      <c r="E106" s="393"/>
      <c r="F106" s="393"/>
      <c r="G106" s="393"/>
      <c r="H106" s="393"/>
      <c r="I106" s="393"/>
      <c r="J106" s="393"/>
      <c r="K106" s="393"/>
      <c r="L106" s="393"/>
      <c r="M106" s="393"/>
      <c r="N106" s="393"/>
      <c r="O106" s="393"/>
      <c r="P106" s="393"/>
      <c r="Q106" s="393"/>
      <c r="R106" s="393"/>
      <c r="S106" s="393"/>
      <c r="T106" s="393"/>
      <c r="U106" s="393"/>
      <c r="V106" s="393"/>
      <c r="W106" s="394"/>
    </row>
    <row r="107" spans="1:23" ht="60" x14ac:dyDescent="0.45">
      <c r="A107" s="414" t="s">
        <v>68</v>
      </c>
      <c r="B107" s="414" t="s">
        <v>69</v>
      </c>
      <c r="C107" s="414" t="s">
        <v>70</v>
      </c>
      <c r="D107" s="415" t="s">
        <v>576</v>
      </c>
      <c r="E107" s="109" t="s">
        <v>354</v>
      </c>
      <c r="F107" s="152" t="s">
        <v>72</v>
      </c>
      <c r="G107" s="152" t="s">
        <v>674</v>
      </c>
      <c r="H107" s="143" t="s">
        <v>355</v>
      </c>
      <c r="I107" s="143" t="s">
        <v>356</v>
      </c>
      <c r="J107" s="22" t="s">
        <v>357</v>
      </c>
      <c r="K107" s="36">
        <v>30</v>
      </c>
      <c r="L107" s="24">
        <v>30</v>
      </c>
      <c r="M107" s="24" t="s">
        <v>58</v>
      </c>
      <c r="N107" s="27">
        <v>30</v>
      </c>
      <c r="O107" s="240" t="s">
        <v>58</v>
      </c>
      <c r="P107" s="109">
        <v>5</v>
      </c>
      <c r="Q107" s="109">
        <v>5</v>
      </c>
      <c r="R107" s="109">
        <v>10</v>
      </c>
      <c r="S107" s="109">
        <v>10</v>
      </c>
      <c r="T107" s="125" t="s">
        <v>358</v>
      </c>
      <c r="U107" s="110" t="s">
        <v>359</v>
      </c>
      <c r="V107" s="110" t="s">
        <v>360</v>
      </c>
      <c r="W107" s="110" t="s">
        <v>3</v>
      </c>
    </row>
    <row r="108" spans="1:23" ht="60" x14ac:dyDescent="0.45">
      <c r="A108" s="414"/>
      <c r="B108" s="414"/>
      <c r="C108" s="414"/>
      <c r="D108" s="416"/>
      <c r="E108" s="321" t="s">
        <v>361</v>
      </c>
      <c r="F108" s="320" t="s">
        <v>313</v>
      </c>
      <c r="G108" s="152" t="s">
        <v>675</v>
      </c>
      <c r="H108" s="398" t="s">
        <v>362</v>
      </c>
      <c r="I108" s="25" t="s">
        <v>363</v>
      </c>
      <c r="J108" s="22" t="s">
        <v>904</v>
      </c>
      <c r="K108" s="36">
        <v>4</v>
      </c>
      <c r="L108" s="29">
        <v>4</v>
      </c>
      <c r="M108" s="24" t="s">
        <v>58</v>
      </c>
      <c r="N108" s="27">
        <v>4</v>
      </c>
      <c r="O108" s="259" t="s">
        <v>911</v>
      </c>
      <c r="P108" s="109">
        <v>1</v>
      </c>
      <c r="Q108" s="109">
        <v>1</v>
      </c>
      <c r="R108" s="109">
        <v>1</v>
      </c>
      <c r="S108" s="31">
        <v>1</v>
      </c>
      <c r="T108" s="408" t="s">
        <v>364</v>
      </c>
      <c r="U108" s="110" t="s">
        <v>365</v>
      </c>
      <c r="V108" s="110" t="s">
        <v>366</v>
      </c>
      <c r="W108" s="110" t="s">
        <v>3</v>
      </c>
    </row>
    <row r="109" spans="1:23" ht="60" x14ac:dyDescent="0.45">
      <c r="A109" s="414"/>
      <c r="B109" s="414"/>
      <c r="C109" s="414"/>
      <c r="D109" s="416"/>
      <c r="E109" s="322"/>
      <c r="F109" s="322"/>
      <c r="G109" s="152" t="s">
        <v>676</v>
      </c>
      <c r="H109" s="398"/>
      <c r="I109" s="143" t="s">
        <v>367</v>
      </c>
      <c r="J109" s="22" t="s">
        <v>905</v>
      </c>
      <c r="K109" s="36">
        <v>4</v>
      </c>
      <c r="L109" s="38">
        <v>4</v>
      </c>
      <c r="M109" s="38" t="s">
        <v>58</v>
      </c>
      <c r="N109" s="28">
        <v>4</v>
      </c>
      <c r="O109" s="259" t="s">
        <v>911</v>
      </c>
      <c r="P109" s="109">
        <v>1</v>
      </c>
      <c r="Q109" s="31">
        <v>1</v>
      </c>
      <c r="R109" s="31">
        <v>1</v>
      </c>
      <c r="S109" s="31">
        <v>1</v>
      </c>
      <c r="T109" s="409"/>
      <c r="U109" s="110" t="s">
        <v>84</v>
      </c>
      <c r="V109" s="110" t="s">
        <v>369</v>
      </c>
      <c r="W109" s="110" t="s">
        <v>3</v>
      </c>
    </row>
    <row r="110" spans="1:23" ht="60" x14ac:dyDescent="0.45">
      <c r="A110" s="414"/>
      <c r="B110" s="414"/>
      <c r="C110" s="414"/>
      <c r="D110" s="416"/>
      <c r="E110" s="109" t="s">
        <v>370</v>
      </c>
      <c r="F110" s="152" t="s">
        <v>289</v>
      </c>
      <c r="G110" s="109" t="s">
        <v>677</v>
      </c>
      <c r="H110" s="111" t="s">
        <v>371</v>
      </c>
      <c r="I110" s="110" t="s">
        <v>372</v>
      </c>
      <c r="J110" s="22" t="s">
        <v>373</v>
      </c>
      <c r="K110" s="42">
        <v>45473</v>
      </c>
      <c r="L110" s="43">
        <v>45473</v>
      </c>
      <c r="M110" s="38" t="s">
        <v>58</v>
      </c>
      <c r="N110" s="32">
        <v>45838</v>
      </c>
      <c r="O110" s="265" t="s">
        <v>58</v>
      </c>
      <c r="P110" s="33" t="s">
        <v>58</v>
      </c>
      <c r="Q110" s="33" t="s">
        <v>58</v>
      </c>
      <c r="R110" s="33" t="s">
        <v>58</v>
      </c>
      <c r="S110" s="196">
        <v>45838</v>
      </c>
      <c r="T110" s="184" t="s">
        <v>374</v>
      </c>
      <c r="U110" s="110" t="s">
        <v>365</v>
      </c>
      <c r="V110" s="110" t="s">
        <v>375</v>
      </c>
      <c r="W110" s="110" t="s">
        <v>3</v>
      </c>
    </row>
    <row r="111" spans="1:23" ht="45" x14ac:dyDescent="0.45">
      <c r="A111" s="414"/>
      <c r="B111" s="414"/>
      <c r="C111" s="414"/>
      <c r="D111" s="416"/>
      <c r="E111" s="321" t="s">
        <v>376</v>
      </c>
      <c r="F111" s="320" t="s">
        <v>268</v>
      </c>
      <c r="G111" s="109" t="s">
        <v>678</v>
      </c>
      <c r="H111" s="324" t="s">
        <v>377</v>
      </c>
      <c r="I111" s="210" t="s">
        <v>563</v>
      </c>
      <c r="J111" s="41" t="s">
        <v>562</v>
      </c>
      <c r="K111" s="42">
        <v>45199</v>
      </c>
      <c r="L111" s="54">
        <v>45199</v>
      </c>
      <c r="M111" s="38" t="s">
        <v>58</v>
      </c>
      <c r="N111" s="32">
        <v>45565</v>
      </c>
      <c r="O111" s="240" t="s">
        <v>58</v>
      </c>
      <c r="P111" s="33">
        <v>45565</v>
      </c>
      <c r="Q111" s="33" t="s">
        <v>58</v>
      </c>
      <c r="R111" s="33" t="s">
        <v>58</v>
      </c>
      <c r="S111" s="33" t="s">
        <v>58</v>
      </c>
      <c r="T111" s="409"/>
      <c r="U111" s="110" t="s">
        <v>365</v>
      </c>
      <c r="V111" s="110" t="s">
        <v>378</v>
      </c>
      <c r="W111" s="110" t="s">
        <v>3</v>
      </c>
    </row>
    <row r="112" spans="1:23" ht="45" x14ac:dyDescent="0.45">
      <c r="A112" s="414"/>
      <c r="B112" s="414"/>
      <c r="C112" s="414"/>
      <c r="D112" s="416"/>
      <c r="E112" s="322"/>
      <c r="F112" s="322"/>
      <c r="G112" s="109" t="s">
        <v>679</v>
      </c>
      <c r="H112" s="325"/>
      <c r="I112" s="110" t="s">
        <v>379</v>
      </c>
      <c r="J112" s="145" t="s">
        <v>564</v>
      </c>
      <c r="K112" s="44">
        <v>4</v>
      </c>
      <c r="L112" s="29">
        <v>4</v>
      </c>
      <c r="M112" s="29" t="s">
        <v>58</v>
      </c>
      <c r="N112" s="30">
        <v>4</v>
      </c>
      <c r="O112" s="240" t="s">
        <v>58</v>
      </c>
      <c r="P112" s="31">
        <v>1</v>
      </c>
      <c r="Q112" s="31">
        <v>1</v>
      </c>
      <c r="R112" s="31">
        <v>1</v>
      </c>
      <c r="S112" s="31">
        <v>1</v>
      </c>
      <c r="T112" s="413"/>
      <c r="U112" s="110" t="s">
        <v>365</v>
      </c>
      <c r="V112" s="110" t="s">
        <v>378</v>
      </c>
      <c r="W112" s="110" t="s">
        <v>3</v>
      </c>
    </row>
    <row r="113" spans="1:23" ht="45" x14ac:dyDescent="0.45">
      <c r="A113" s="414"/>
      <c r="B113" s="414"/>
      <c r="C113" s="414"/>
      <c r="D113" s="416"/>
      <c r="E113" s="321" t="s">
        <v>836</v>
      </c>
      <c r="F113" s="321" t="s">
        <v>72</v>
      </c>
      <c r="G113" s="152" t="s">
        <v>681</v>
      </c>
      <c r="H113" s="407" t="s">
        <v>381</v>
      </c>
      <c r="I113" s="143" t="s">
        <v>384</v>
      </c>
      <c r="J113" s="22" t="s">
        <v>565</v>
      </c>
      <c r="K113" s="44">
        <v>4</v>
      </c>
      <c r="L113" s="29">
        <v>4</v>
      </c>
      <c r="M113" s="29" t="s">
        <v>58</v>
      </c>
      <c r="N113" s="30">
        <v>4</v>
      </c>
      <c r="O113" s="240" t="s">
        <v>58</v>
      </c>
      <c r="P113" s="31">
        <v>1</v>
      </c>
      <c r="Q113" s="31">
        <v>1</v>
      </c>
      <c r="R113" s="31">
        <v>1</v>
      </c>
      <c r="S113" s="31">
        <v>1</v>
      </c>
      <c r="T113" s="409"/>
      <c r="U113" s="110" t="s">
        <v>365</v>
      </c>
      <c r="V113" s="110" t="s">
        <v>335</v>
      </c>
      <c r="W113" s="110" t="s">
        <v>3</v>
      </c>
    </row>
    <row r="114" spans="1:23" ht="45" x14ac:dyDescent="0.45">
      <c r="A114" s="414"/>
      <c r="B114" s="414"/>
      <c r="C114" s="414"/>
      <c r="D114" s="416"/>
      <c r="E114" s="321"/>
      <c r="F114" s="321"/>
      <c r="G114" s="152" t="s">
        <v>682</v>
      </c>
      <c r="H114" s="407"/>
      <c r="I114" s="110" t="s">
        <v>385</v>
      </c>
      <c r="J114" s="22" t="s">
        <v>566</v>
      </c>
      <c r="K114" s="44">
        <v>4</v>
      </c>
      <c r="L114" s="29">
        <v>4</v>
      </c>
      <c r="M114" s="29" t="s">
        <v>58</v>
      </c>
      <c r="N114" s="30">
        <v>4</v>
      </c>
      <c r="O114" s="240" t="s">
        <v>58</v>
      </c>
      <c r="P114" s="31">
        <v>1</v>
      </c>
      <c r="Q114" s="31">
        <v>1</v>
      </c>
      <c r="R114" s="31">
        <v>1</v>
      </c>
      <c r="S114" s="31">
        <v>1</v>
      </c>
      <c r="T114" s="409"/>
      <c r="U114" s="110" t="s">
        <v>365</v>
      </c>
      <c r="V114" s="110" t="s">
        <v>386</v>
      </c>
      <c r="W114" s="110" t="s">
        <v>3</v>
      </c>
    </row>
    <row r="115" spans="1:23" ht="75" x14ac:dyDescent="0.45">
      <c r="A115" s="414"/>
      <c r="B115" s="414"/>
      <c r="C115" s="414"/>
      <c r="D115" s="416"/>
      <c r="E115" s="322"/>
      <c r="F115" s="321"/>
      <c r="G115" s="152" t="s">
        <v>683</v>
      </c>
      <c r="H115" s="410"/>
      <c r="I115" s="143" t="s">
        <v>567</v>
      </c>
      <c r="J115" s="22" t="s">
        <v>387</v>
      </c>
      <c r="K115" s="44">
        <v>8</v>
      </c>
      <c r="L115" s="29">
        <v>8</v>
      </c>
      <c r="M115" s="29" t="s">
        <v>58</v>
      </c>
      <c r="N115" s="30">
        <v>8</v>
      </c>
      <c r="O115" s="240" t="s">
        <v>58</v>
      </c>
      <c r="P115" s="31">
        <v>2</v>
      </c>
      <c r="Q115" s="31">
        <v>2</v>
      </c>
      <c r="R115" s="31">
        <v>2</v>
      </c>
      <c r="S115" s="31">
        <v>2</v>
      </c>
      <c r="T115" s="409"/>
      <c r="U115" s="110" t="s">
        <v>365</v>
      </c>
      <c r="V115" s="110" t="s">
        <v>386</v>
      </c>
      <c r="W115" s="110" t="s">
        <v>3</v>
      </c>
    </row>
    <row r="116" spans="1:23" ht="45" x14ac:dyDescent="0.45">
      <c r="A116" s="414"/>
      <c r="B116" s="414"/>
      <c r="C116" s="414"/>
      <c r="D116" s="416"/>
      <c r="E116" s="104" t="s">
        <v>388</v>
      </c>
      <c r="F116" s="109" t="s">
        <v>36</v>
      </c>
      <c r="G116" s="152" t="s">
        <v>684</v>
      </c>
      <c r="H116" s="145" t="s">
        <v>389</v>
      </c>
      <c r="I116" s="108" t="s">
        <v>568</v>
      </c>
      <c r="J116" s="22" t="s">
        <v>390</v>
      </c>
      <c r="K116" s="44">
        <v>2</v>
      </c>
      <c r="L116" s="29">
        <v>2</v>
      </c>
      <c r="M116" s="29" t="s">
        <v>58</v>
      </c>
      <c r="N116" s="30">
        <v>2</v>
      </c>
      <c r="O116" s="240" t="s">
        <v>58</v>
      </c>
      <c r="P116" s="31" t="s">
        <v>58</v>
      </c>
      <c r="Q116" s="33" t="s">
        <v>58</v>
      </c>
      <c r="R116" s="31">
        <v>1</v>
      </c>
      <c r="S116" s="31">
        <v>1</v>
      </c>
      <c r="T116" s="193"/>
      <c r="U116" s="110" t="s">
        <v>365</v>
      </c>
      <c r="V116" s="110" t="s">
        <v>386</v>
      </c>
      <c r="W116" s="110" t="s">
        <v>3</v>
      </c>
    </row>
    <row r="117" spans="1:23" ht="45" x14ac:dyDescent="0.45">
      <c r="A117" s="414"/>
      <c r="B117" s="414"/>
      <c r="C117" s="414"/>
      <c r="D117" s="416"/>
      <c r="E117" s="320" t="s">
        <v>391</v>
      </c>
      <c r="F117" s="320" t="s">
        <v>72</v>
      </c>
      <c r="G117" s="152" t="s">
        <v>685</v>
      </c>
      <c r="H117" s="406" t="s">
        <v>392</v>
      </c>
      <c r="I117" s="110" t="s">
        <v>393</v>
      </c>
      <c r="J117" s="22" t="s">
        <v>394</v>
      </c>
      <c r="K117" s="44">
        <v>4</v>
      </c>
      <c r="L117" s="29">
        <v>4</v>
      </c>
      <c r="M117" s="29" t="s">
        <v>58</v>
      </c>
      <c r="N117" s="30">
        <v>4</v>
      </c>
      <c r="O117" s="240" t="s">
        <v>58</v>
      </c>
      <c r="P117" s="31">
        <v>1</v>
      </c>
      <c r="Q117" s="192">
        <v>1</v>
      </c>
      <c r="R117" s="192">
        <v>1</v>
      </c>
      <c r="S117" s="192">
        <v>1</v>
      </c>
      <c r="T117" s="408" t="s">
        <v>395</v>
      </c>
      <c r="U117" s="110" t="s">
        <v>365</v>
      </c>
      <c r="V117" s="110" t="s">
        <v>396</v>
      </c>
      <c r="W117" s="110" t="s">
        <v>3</v>
      </c>
    </row>
    <row r="118" spans="1:23" ht="60" x14ac:dyDescent="0.45">
      <c r="A118" s="414"/>
      <c r="B118" s="414"/>
      <c r="C118" s="414"/>
      <c r="D118" s="416"/>
      <c r="E118" s="321"/>
      <c r="F118" s="321"/>
      <c r="G118" s="152" t="s">
        <v>686</v>
      </c>
      <c r="H118" s="407"/>
      <c r="I118" s="143" t="s">
        <v>397</v>
      </c>
      <c r="J118" s="22" t="s">
        <v>769</v>
      </c>
      <c r="K118" s="44">
        <v>84</v>
      </c>
      <c r="L118" s="29">
        <v>84</v>
      </c>
      <c r="M118" s="29" t="s">
        <v>58</v>
      </c>
      <c r="N118" s="30">
        <v>84</v>
      </c>
      <c r="O118" s="240" t="s">
        <v>58</v>
      </c>
      <c r="P118" s="31" t="s">
        <v>919</v>
      </c>
      <c r="Q118" s="31" t="s">
        <v>770</v>
      </c>
      <c r="R118" s="31" t="s">
        <v>919</v>
      </c>
      <c r="S118" s="31" t="s">
        <v>919</v>
      </c>
      <c r="T118" s="409"/>
      <c r="U118" s="110" t="s">
        <v>365</v>
      </c>
      <c r="V118" s="110" t="s">
        <v>398</v>
      </c>
      <c r="W118" s="110" t="s">
        <v>3</v>
      </c>
    </row>
    <row r="119" spans="1:23" ht="30" x14ac:dyDescent="0.45">
      <c r="A119" s="414"/>
      <c r="B119" s="414"/>
      <c r="C119" s="414"/>
      <c r="D119" s="510"/>
      <c r="E119" s="500" t="s">
        <v>399</v>
      </c>
      <c r="F119" s="500" t="s">
        <v>72</v>
      </c>
      <c r="G119" s="159" t="s">
        <v>687</v>
      </c>
      <c r="H119" s="406" t="s">
        <v>400</v>
      </c>
      <c r="I119" s="143" t="s">
        <v>401</v>
      </c>
      <c r="J119" s="22" t="s">
        <v>402</v>
      </c>
      <c r="K119" s="44">
        <v>4</v>
      </c>
      <c r="L119" s="146">
        <v>4</v>
      </c>
      <c r="M119" s="29" t="s">
        <v>58</v>
      </c>
      <c r="N119" s="30">
        <v>4</v>
      </c>
      <c r="O119" s="240" t="s">
        <v>58</v>
      </c>
      <c r="P119" s="31">
        <v>1</v>
      </c>
      <c r="Q119" s="31">
        <v>1</v>
      </c>
      <c r="R119" s="31">
        <v>1</v>
      </c>
      <c r="S119" s="31">
        <v>1</v>
      </c>
      <c r="T119" s="411" t="s">
        <v>403</v>
      </c>
      <c r="U119" s="110" t="s">
        <v>359</v>
      </c>
      <c r="V119" s="110" t="s">
        <v>404</v>
      </c>
      <c r="W119" s="110" t="s">
        <v>3</v>
      </c>
    </row>
    <row r="120" spans="1:23" ht="90" x14ac:dyDescent="0.45">
      <c r="A120" s="414"/>
      <c r="B120" s="414"/>
      <c r="C120" s="414"/>
      <c r="D120" s="511"/>
      <c r="E120" s="500"/>
      <c r="F120" s="500"/>
      <c r="G120" s="159" t="s">
        <v>688</v>
      </c>
      <c r="H120" s="410"/>
      <c r="I120" s="143" t="s">
        <v>405</v>
      </c>
      <c r="J120" s="22" t="s">
        <v>406</v>
      </c>
      <c r="K120" s="44">
        <v>4</v>
      </c>
      <c r="L120" s="146">
        <v>4</v>
      </c>
      <c r="M120" s="146" t="s">
        <v>58</v>
      </c>
      <c r="N120" s="30">
        <v>4</v>
      </c>
      <c r="O120" s="240" t="s">
        <v>58</v>
      </c>
      <c r="P120" s="31">
        <v>1</v>
      </c>
      <c r="Q120" s="31">
        <v>1</v>
      </c>
      <c r="R120" s="31">
        <v>1</v>
      </c>
      <c r="S120" s="31">
        <v>1</v>
      </c>
      <c r="T120" s="412"/>
      <c r="U120" s="110" t="s">
        <v>365</v>
      </c>
      <c r="V120" s="110" t="s">
        <v>378</v>
      </c>
      <c r="W120" s="110" t="s">
        <v>3</v>
      </c>
    </row>
    <row r="121" spans="1:23" ht="15" x14ac:dyDescent="0.45">
      <c r="A121" s="400"/>
      <c r="B121" s="400"/>
      <c r="C121" s="400"/>
      <c r="D121" s="400"/>
      <c r="E121" s="509"/>
      <c r="F121" s="509"/>
      <c r="G121" s="400"/>
      <c r="H121" s="400"/>
      <c r="I121" s="400"/>
      <c r="J121" s="400"/>
      <c r="K121" s="400"/>
      <c r="L121" s="400"/>
      <c r="M121" s="400"/>
      <c r="N121" s="400"/>
      <c r="O121" s="400"/>
      <c r="P121" s="400"/>
      <c r="Q121" s="400"/>
      <c r="R121" s="400"/>
      <c r="S121" s="400"/>
      <c r="T121" s="400"/>
      <c r="U121" s="400"/>
      <c r="V121" s="400"/>
      <c r="W121" s="400"/>
    </row>
    <row r="122" spans="1:23" ht="115.5" customHeight="1" x14ac:dyDescent="0.45">
      <c r="A122" s="221" t="s">
        <v>77</v>
      </c>
      <c r="B122" s="222" t="s">
        <v>78</v>
      </c>
      <c r="C122" s="222" t="s">
        <v>53</v>
      </c>
      <c r="D122" s="222" t="s">
        <v>577</v>
      </c>
      <c r="E122" s="45" t="s">
        <v>407</v>
      </c>
      <c r="F122" s="45" t="s">
        <v>80</v>
      </c>
      <c r="G122" s="45" t="s">
        <v>689</v>
      </c>
      <c r="H122" s="111" t="s">
        <v>408</v>
      </c>
      <c r="I122" s="111" t="s">
        <v>409</v>
      </c>
      <c r="J122" s="111" t="s">
        <v>410</v>
      </c>
      <c r="K122" s="46">
        <v>1</v>
      </c>
      <c r="L122" s="47">
        <v>1</v>
      </c>
      <c r="M122" s="146" t="s">
        <v>58</v>
      </c>
      <c r="N122" s="48">
        <v>1</v>
      </c>
      <c r="O122" s="240" t="s">
        <v>58</v>
      </c>
      <c r="P122" s="49">
        <v>0.2</v>
      </c>
      <c r="Q122" s="49">
        <v>0.5</v>
      </c>
      <c r="R122" s="49">
        <v>0.75</v>
      </c>
      <c r="S122" s="49">
        <v>1</v>
      </c>
      <c r="T122" s="148" t="s">
        <v>411</v>
      </c>
      <c r="U122" s="111" t="s">
        <v>59</v>
      </c>
      <c r="V122" s="110" t="s">
        <v>771</v>
      </c>
      <c r="W122" s="110" t="s">
        <v>348</v>
      </c>
    </row>
    <row r="123" spans="1:23" ht="15" x14ac:dyDescent="0.45">
      <c r="A123" s="401"/>
      <c r="B123" s="401"/>
      <c r="C123" s="401"/>
      <c r="D123" s="401"/>
      <c r="E123" s="401"/>
      <c r="F123" s="401"/>
      <c r="G123" s="401"/>
      <c r="H123" s="401"/>
      <c r="I123" s="401"/>
      <c r="J123" s="401"/>
      <c r="K123" s="401"/>
      <c r="L123" s="401"/>
      <c r="M123" s="401"/>
      <c r="N123" s="401"/>
      <c r="O123" s="401"/>
      <c r="P123" s="401"/>
      <c r="Q123" s="401"/>
      <c r="R123" s="401"/>
      <c r="S123" s="401"/>
      <c r="T123" s="401"/>
      <c r="U123" s="401"/>
      <c r="V123" s="401"/>
      <c r="W123" s="402"/>
    </row>
    <row r="124" spans="1:23" ht="60" x14ac:dyDescent="0.45">
      <c r="A124" s="403" t="s">
        <v>95</v>
      </c>
      <c r="B124" s="403" t="s">
        <v>288</v>
      </c>
      <c r="C124" s="403" t="s">
        <v>53</v>
      </c>
      <c r="D124" s="403" t="s">
        <v>578</v>
      </c>
      <c r="E124" s="59" t="s">
        <v>97</v>
      </c>
      <c r="F124" s="59" t="s">
        <v>289</v>
      </c>
      <c r="G124" s="59" t="s">
        <v>690</v>
      </c>
      <c r="H124" s="55" t="s">
        <v>99</v>
      </c>
      <c r="I124" s="55" t="s">
        <v>412</v>
      </c>
      <c r="J124" s="55" t="s">
        <v>291</v>
      </c>
      <c r="K124" s="36">
        <v>4</v>
      </c>
      <c r="L124" s="24">
        <v>4</v>
      </c>
      <c r="M124" s="146" t="s">
        <v>58</v>
      </c>
      <c r="N124" s="27">
        <v>4</v>
      </c>
      <c r="O124" s="240" t="s">
        <v>58</v>
      </c>
      <c r="P124" s="109">
        <v>1</v>
      </c>
      <c r="Q124" s="109">
        <v>1</v>
      </c>
      <c r="R124" s="109">
        <v>1</v>
      </c>
      <c r="S124" s="152">
        <v>1</v>
      </c>
      <c r="T124" s="152" t="s">
        <v>58</v>
      </c>
      <c r="U124" s="110" t="s">
        <v>59</v>
      </c>
      <c r="V124" s="110" t="s">
        <v>292</v>
      </c>
      <c r="W124" s="110" t="s">
        <v>348</v>
      </c>
    </row>
    <row r="125" spans="1:23" ht="60" x14ac:dyDescent="0.45">
      <c r="A125" s="404"/>
      <c r="B125" s="404"/>
      <c r="C125" s="404"/>
      <c r="D125" s="404"/>
      <c r="E125" s="109" t="s">
        <v>131</v>
      </c>
      <c r="F125" s="109" t="s">
        <v>98</v>
      </c>
      <c r="G125" s="109" t="s">
        <v>696</v>
      </c>
      <c r="H125" s="111" t="s">
        <v>132</v>
      </c>
      <c r="I125" s="110" t="s">
        <v>308</v>
      </c>
      <c r="J125" s="110" t="s">
        <v>413</v>
      </c>
      <c r="K125" s="36">
        <v>4</v>
      </c>
      <c r="L125" s="24">
        <v>4</v>
      </c>
      <c r="M125" s="146" t="s">
        <v>58</v>
      </c>
      <c r="N125" s="27">
        <v>4</v>
      </c>
      <c r="O125" s="240" t="s">
        <v>58</v>
      </c>
      <c r="P125" s="109">
        <v>1</v>
      </c>
      <c r="Q125" s="109">
        <v>1</v>
      </c>
      <c r="R125" s="109">
        <v>1</v>
      </c>
      <c r="S125" s="109">
        <v>1</v>
      </c>
      <c r="T125" s="109" t="s">
        <v>58</v>
      </c>
      <c r="U125" s="110" t="s">
        <v>59</v>
      </c>
      <c r="V125" s="110" t="s">
        <v>414</v>
      </c>
      <c r="W125" s="110" t="s">
        <v>348</v>
      </c>
    </row>
    <row r="126" spans="1:23" ht="60" x14ac:dyDescent="0.45">
      <c r="A126" s="405"/>
      <c r="B126" s="405"/>
      <c r="C126" s="405"/>
      <c r="D126" s="405"/>
      <c r="E126" s="109" t="s">
        <v>177</v>
      </c>
      <c r="F126" s="109" t="s">
        <v>289</v>
      </c>
      <c r="G126" s="109" t="s">
        <v>697</v>
      </c>
      <c r="H126" s="110" t="s">
        <v>178</v>
      </c>
      <c r="I126" s="110" t="s">
        <v>415</v>
      </c>
      <c r="J126" s="110" t="s">
        <v>906</v>
      </c>
      <c r="K126" s="36">
        <v>12</v>
      </c>
      <c r="L126" s="24">
        <v>12</v>
      </c>
      <c r="M126" s="146" t="s">
        <v>58</v>
      </c>
      <c r="N126" s="27">
        <v>12</v>
      </c>
      <c r="O126" s="259" t="s">
        <v>911</v>
      </c>
      <c r="P126" s="109">
        <v>3</v>
      </c>
      <c r="Q126" s="109">
        <v>3</v>
      </c>
      <c r="R126" s="109">
        <v>3</v>
      </c>
      <c r="S126" s="109">
        <v>3</v>
      </c>
      <c r="T126" s="109" t="s">
        <v>58</v>
      </c>
      <c r="U126" s="110" t="s">
        <v>59</v>
      </c>
      <c r="V126" s="110" t="s">
        <v>181</v>
      </c>
      <c r="W126" s="110" t="s">
        <v>348</v>
      </c>
    </row>
    <row r="127" spans="1:23" ht="15" x14ac:dyDescent="0.45">
      <c r="A127" s="393"/>
      <c r="B127" s="393"/>
      <c r="C127" s="393"/>
      <c r="D127" s="393"/>
      <c r="E127" s="393"/>
      <c r="F127" s="393"/>
      <c r="G127" s="393"/>
      <c r="H127" s="393"/>
      <c r="I127" s="393"/>
      <c r="J127" s="393"/>
      <c r="K127" s="393"/>
      <c r="L127" s="393"/>
      <c r="M127" s="393"/>
      <c r="N127" s="393"/>
      <c r="O127" s="393"/>
      <c r="P127" s="393"/>
      <c r="Q127" s="393"/>
      <c r="R127" s="393"/>
      <c r="S127" s="393"/>
      <c r="T127" s="393"/>
      <c r="U127" s="393"/>
      <c r="V127" s="393"/>
      <c r="W127" s="394"/>
    </row>
    <row r="128" spans="1:23" ht="75" x14ac:dyDescent="0.45">
      <c r="A128" s="371" t="s">
        <v>182</v>
      </c>
      <c r="B128" s="371" t="s">
        <v>183</v>
      </c>
      <c r="C128" s="371" t="s">
        <v>184</v>
      </c>
      <c r="D128" s="395" t="s">
        <v>579</v>
      </c>
      <c r="E128" s="320" t="s">
        <v>416</v>
      </c>
      <c r="F128" s="320" t="s">
        <v>186</v>
      </c>
      <c r="G128" s="109" t="s">
        <v>698</v>
      </c>
      <c r="H128" s="398" t="s">
        <v>417</v>
      </c>
      <c r="I128" s="398" t="s">
        <v>418</v>
      </c>
      <c r="J128" s="22" t="s">
        <v>419</v>
      </c>
      <c r="K128" s="53">
        <v>45473</v>
      </c>
      <c r="L128" s="34">
        <v>45473</v>
      </c>
      <c r="M128" s="146" t="s">
        <v>58</v>
      </c>
      <c r="N128" s="32">
        <v>45838</v>
      </c>
      <c r="O128" s="240" t="s">
        <v>58</v>
      </c>
      <c r="P128" s="33" t="s">
        <v>58</v>
      </c>
      <c r="Q128" s="33" t="s">
        <v>58</v>
      </c>
      <c r="R128" s="33" t="s">
        <v>58</v>
      </c>
      <c r="S128" s="33">
        <v>45838</v>
      </c>
      <c r="T128" s="508" t="s">
        <v>420</v>
      </c>
      <c r="U128" s="50" t="s">
        <v>421</v>
      </c>
      <c r="V128" s="50" t="s">
        <v>422</v>
      </c>
      <c r="W128" s="110" t="s">
        <v>3</v>
      </c>
    </row>
    <row r="129" spans="1:23" ht="60" x14ac:dyDescent="0.45">
      <c r="A129" s="371"/>
      <c r="B129" s="371"/>
      <c r="C129" s="371"/>
      <c r="D129" s="396"/>
      <c r="E129" s="321"/>
      <c r="F129" s="322"/>
      <c r="G129" s="109" t="s">
        <v>699</v>
      </c>
      <c r="H129" s="398"/>
      <c r="I129" s="398"/>
      <c r="J129" s="22" t="s">
        <v>423</v>
      </c>
      <c r="K129" s="42" t="s">
        <v>569</v>
      </c>
      <c r="L129" s="54" t="s">
        <v>569</v>
      </c>
      <c r="M129" s="146" t="s">
        <v>58</v>
      </c>
      <c r="N129" s="32" t="s">
        <v>943</v>
      </c>
      <c r="O129" s="240" t="s">
        <v>58</v>
      </c>
      <c r="P129" s="33">
        <v>45565</v>
      </c>
      <c r="Q129" s="33" t="s">
        <v>58</v>
      </c>
      <c r="R129" s="33">
        <v>45747</v>
      </c>
      <c r="S129" s="33" t="s">
        <v>58</v>
      </c>
      <c r="T129" s="508"/>
      <c r="U129" s="50" t="s">
        <v>59</v>
      </c>
      <c r="V129" s="50" t="s">
        <v>425</v>
      </c>
      <c r="W129" s="110" t="s">
        <v>3</v>
      </c>
    </row>
    <row r="130" spans="1:23" ht="45" x14ac:dyDescent="0.45">
      <c r="A130" s="371"/>
      <c r="B130" s="371"/>
      <c r="C130" s="371"/>
      <c r="D130" s="397"/>
      <c r="E130" s="322"/>
      <c r="F130" s="109" t="s">
        <v>186</v>
      </c>
      <c r="G130" s="109" t="s">
        <v>700</v>
      </c>
      <c r="H130" s="398"/>
      <c r="I130" s="110" t="s">
        <v>426</v>
      </c>
      <c r="J130" s="22" t="s">
        <v>427</v>
      </c>
      <c r="K130" s="36">
        <v>4</v>
      </c>
      <c r="L130" s="24">
        <v>4</v>
      </c>
      <c r="M130" s="146" t="s">
        <v>58</v>
      </c>
      <c r="N130" s="30">
        <v>4</v>
      </c>
      <c r="O130" s="240" t="s">
        <v>58</v>
      </c>
      <c r="P130" s="31">
        <v>1</v>
      </c>
      <c r="Q130" s="31">
        <v>1</v>
      </c>
      <c r="R130" s="31">
        <v>1</v>
      </c>
      <c r="S130" s="31">
        <v>1</v>
      </c>
      <c r="T130" s="508"/>
      <c r="U130" s="50" t="s">
        <v>59</v>
      </c>
      <c r="V130" s="50" t="s">
        <v>396</v>
      </c>
      <c r="W130" s="110" t="s">
        <v>3</v>
      </c>
    </row>
    <row r="132" spans="1:23" ht="34.9" customHeight="1" x14ac:dyDescent="0.45">
      <c r="A132" s="356" t="s">
        <v>936</v>
      </c>
      <c r="B132" s="356"/>
      <c r="C132" s="356"/>
      <c r="D132" s="356"/>
      <c r="E132" s="356"/>
      <c r="F132" s="356"/>
      <c r="G132" s="356"/>
      <c r="H132" s="356"/>
      <c r="I132" s="356"/>
      <c r="J132" s="356"/>
      <c r="K132" s="356"/>
      <c r="L132" s="356"/>
      <c r="M132" s="356"/>
      <c r="N132" s="356"/>
      <c r="O132" s="356"/>
      <c r="P132" s="356"/>
      <c r="Q132" s="356"/>
      <c r="R132" s="356"/>
      <c r="S132" s="356"/>
      <c r="T132" s="229"/>
    </row>
    <row r="133" spans="1:23" ht="34.9" customHeight="1" x14ac:dyDescent="0.45">
      <c r="A133" s="357" t="s">
        <v>428</v>
      </c>
      <c r="B133" s="358"/>
      <c r="C133" s="358"/>
      <c r="D133" s="358"/>
      <c r="E133" s="358"/>
      <c r="F133" s="358"/>
      <c r="G133" s="358"/>
      <c r="H133" s="358"/>
      <c r="I133" s="358"/>
      <c r="J133" s="358"/>
      <c r="K133" s="358"/>
      <c r="L133" s="358"/>
      <c r="M133" s="358"/>
      <c r="N133" s="358"/>
      <c r="O133" s="358"/>
      <c r="P133" s="358"/>
      <c r="Q133" s="358"/>
      <c r="R133" s="358"/>
      <c r="S133" s="358"/>
      <c r="T133" s="229"/>
    </row>
    <row r="134" spans="1:23" ht="34.9" customHeight="1" x14ac:dyDescent="0.45">
      <c r="A134" s="358" t="s">
        <v>937</v>
      </c>
      <c r="B134" s="358"/>
      <c r="C134" s="358"/>
      <c r="D134" s="358"/>
      <c r="E134" s="358"/>
      <c r="F134" s="358"/>
      <c r="G134" s="358"/>
      <c r="H134" s="358"/>
      <c r="I134" s="358"/>
      <c r="J134" s="358"/>
      <c r="K134" s="358"/>
      <c r="L134" s="358"/>
      <c r="M134" s="358"/>
      <c r="N134" s="358"/>
      <c r="O134" s="358"/>
      <c r="P134" s="358"/>
      <c r="Q134" s="358"/>
      <c r="R134" s="358"/>
      <c r="S134" s="358"/>
      <c r="T134" s="229"/>
    </row>
    <row r="135" spans="1:23" ht="34.9" customHeight="1" x14ac:dyDescent="0.45">
      <c r="A135" s="359" t="s">
        <v>573</v>
      </c>
      <c r="B135" s="360"/>
      <c r="C135" s="360"/>
      <c r="D135" s="361"/>
      <c r="E135" s="365" t="s">
        <v>767</v>
      </c>
      <c r="F135" s="366"/>
      <c r="G135" s="349" t="s">
        <v>587</v>
      </c>
      <c r="H135" s="367" t="s">
        <v>584</v>
      </c>
      <c r="I135" s="367" t="s">
        <v>585</v>
      </c>
      <c r="J135" s="368" t="s">
        <v>586</v>
      </c>
      <c r="K135" s="367" t="s">
        <v>16</v>
      </c>
      <c r="L135" s="103" t="s">
        <v>17</v>
      </c>
      <c r="M135" s="113" t="s">
        <v>742</v>
      </c>
      <c r="N135" s="103" t="s">
        <v>18</v>
      </c>
      <c r="O135" s="506" t="s">
        <v>910</v>
      </c>
      <c r="P135" s="20" t="s">
        <v>19</v>
      </c>
      <c r="Q135" s="20" t="s">
        <v>20</v>
      </c>
      <c r="R135" s="20" t="s">
        <v>21</v>
      </c>
      <c r="S135" s="367" t="s">
        <v>26</v>
      </c>
      <c r="T135" s="367" t="s">
        <v>322</v>
      </c>
    </row>
    <row r="136" spans="1:23" ht="34.9" customHeight="1" x14ac:dyDescent="0.45">
      <c r="A136" s="362"/>
      <c r="B136" s="363"/>
      <c r="C136" s="363"/>
      <c r="D136" s="364"/>
      <c r="E136" s="103" t="s">
        <v>27</v>
      </c>
      <c r="F136" s="103" t="s">
        <v>28</v>
      </c>
      <c r="G136" s="350"/>
      <c r="H136" s="367"/>
      <c r="I136" s="367"/>
      <c r="J136" s="368"/>
      <c r="K136" s="367"/>
      <c r="L136" s="351" t="s">
        <v>30</v>
      </c>
      <c r="M136" s="352"/>
      <c r="N136" s="103" t="s">
        <v>938</v>
      </c>
      <c r="O136" s="507"/>
      <c r="P136" s="150" t="s">
        <v>31</v>
      </c>
      <c r="Q136" s="150" t="s">
        <v>31</v>
      </c>
      <c r="R136" s="103" t="s">
        <v>31</v>
      </c>
      <c r="S136" s="367"/>
      <c r="T136" s="367"/>
    </row>
    <row r="137" spans="1:23" x14ac:dyDescent="0.45">
      <c r="A137" s="392"/>
      <c r="B137" s="392"/>
      <c r="C137" s="392"/>
      <c r="D137" s="392"/>
      <c r="E137" s="392"/>
      <c r="F137" s="392"/>
      <c r="G137" s="392"/>
      <c r="H137" s="392"/>
      <c r="I137" s="392"/>
      <c r="J137" s="392"/>
      <c r="K137" s="392"/>
      <c r="L137" s="392"/>
      <c r="M137" s="392"/>
      <c r="N137" s="392"/>
      <c r="O137" s="392"/>
      <c r="P137" s="392"/>
      <c r="Q137" s="392"/>
      <c r="R137" s="392"/>
      <c r="S137" s="392"/>
      <c r="T137" s="232"/>
    </row>
    <row r="138" spans="1:23" ht="45" x14ac:dyDescent="0.45">
      <c r="A138" s="386" t="s">
        <v>51</v>
      </c>
      <c r="B138" s="386" t="s">
        <v>52</v>
      </c>
      <c r="C138" s="386" t="s">
        <v>53</v>
      </c>
      <c r="D138" s="387" t="s">
        <v>574</v>
      </c>
      <c r="E138" s="109" t="s">
        <v>429</v>
      </c>
      <c r="F138" s="45" t="s">
        <v>80</v>
      </c>
      <c r="G138" s="45" t="s">
        <v>701</v>
      </c>
      <c r="H138" s="110" t="s">
        <v>430</v>
      </c>
      <c r="I138" s="111" t="s">
        <v>431</v>
      </c>
      <c r="J138" s="111" t="s">
        <v>432</v>
      </c>
      <c r="K138" s="36">
        <v>12</v>
      </c>
      <c r="L138" s="24">
        <v>12</v>
      </c>
      <c r="M138" s="146" t="s">
        <v>58</v>
      </c>
      <c r="N138" s="27">
        <v>12</v>
      </c>
      <c r="O138" s="259" t="s">
        <v>58</v>
      </c>
      <c r="P138" s="45">
        <v>3</v>
      </c>
      <c r="Q138" s="45">
        <v>3</v>
      </c>
      <c r="R138" s="109">
        <v>3</v>
      </c>
      <c r="S138" s="111" t="s">
        <v>434</v>
      </c>
      <c r="T138" s="110" t="s">
        <v>4</v>
      </c>
    </row>
    <row r="139" spans="1:23" ht="30" x14ac:dyDescent="0.45">
      <c r="A139" s="386"/>
      <c r="B139" s="386"/>
      <c r="C139" s="386"/>
      <c r="D139" s="388"/>
      <c r="E139" s="321" t="s">
        <v>435</v>
      </c>
      <c r="F139" s="321" t="s">
        <v>36</v>
      </c>
      <c r="G139" s="109" t="s">
        <v>702</v>
      </c>
      <c r="H139" s="336" t="s">
        <v>436</v>
      </c>
      <c r="I139" s="105" t="s">
        <v>437</v>
      </c>
      <c r="J139" s="105" t="s">
        <v>438</v>
      </c>
      <c r="K139" s="225">
        <v>12</v>
      </c>
      <c r="L139" s="69">
        <v>12</v>
      </c>
      <c r="M139" s="146" t="s">
        <v>58</v>
      </c>
      <c r="N139" s="35">
        <v>12</v>
      </c>
      <c r="O139" s="259" t="s">
        <v>58</v>
      </c>
      <c r="P139" s="104">
        <v>3</v>
      </c>
      <c r="Q139" s="104">
        <v>3</v>
      </c>
      <c r="R139" s="104">
        <v>3</v>
      </c>
      <c r="S139" s="111" t="s">
        <v>434</v>
      </c>
      <c r="T139" s="110" t="s">
        <v>4</v>
      </c>
    </row>
    <row r="140" spans="1:23" ht="120" x14ac:dyDescent="0.45">
      <c r="A140" s="386"/>
      <c r="B140" s="386"/>
      <c r="C140" s="386"/>
      <c r="D140" s="388"/>
      <c r="E140" s="321"/>
      <c r="F140" s="321"/>
      <c r="G140" s="109" t="s">
        <v>703</v>
      </c>
      <c r="H140" s="336"/>
      <c r="I140" s="110" t="s">
        <v>914</v>
      </c>
      <c r="J140" s="110" t="s">
        <v>915</v>
      </c>
      <c r="K140" s="36">
        <v>4</v>
      </c>
      <c r="L140" s="24">
        <v>4</v>
      </c>
      <c r="M140" s="146" t="s">
        <v>58</v>
      </c>
      <c r="N140" s="27">
        <v>4</v>
      </c>
      <c r="O140" s="259" t="s">
        <v>916</v>
      </c>
      <c r="P140" s="109">
        <v>1</v>
      </c>
      <c r="Q140" s="109">
        <v>1</v>
      </c>
      <c r="R140" s="109">
        <v>1</v>
      </c>
      <c r="S140" s="111" t="s">
        <v>434</v>
      </c>
      <c r="T140" s="110" t="s">
        <v>4</v>
      </c>
    </row>
    <row r="141" spans="1:23" ht="30" x14ac:dyDescent="0.45">
      <c r="A141" s="386"/>
      <c r="B141" s="386"/>
      <c r="C141" s="386"/>
      <c r="D141" s="389"/>
      <c r="E141" s="322"/>
      <c r="F141" s="322"/>
      <c r="G141" s="109" t="s">
        <v>704</v>
      </c>
      <c r="H141" s="375"/>
      <c r="I141" s="110" t="s">
        <v>571</v>
      </c>
      <c r="J141" s="110" t="s">
        <v>572</v>
      </c>
      <c r="K141" s="137" t="s">
        <v>443</v>
      </c>
      <c r="L141" s="81" t="s">
        <v>443</v>
      </c>
      <c r="M141" s="146" t="s">
        <v>58</v>
      </c>
      <c r="N141" s="77" t="s">
        <v>944</v>
      </c>
      <c r="O141" s="259" t="s">
        <v>58</v>
      </c>
      <c r="P141" s="109" t="s">
        <v>58</v>
      </c>
      <c r="Q141" s="40" t="s">
        <v>58</v>
      </c>
      <c r="R141" s="109" t="s">
        <v>58</v>
      </c>
      <c r="S141" s="111" t="s">
        <v>434</v>
      </c>
      <c r="T141" s="110" t="s">
        <v>4</v>
      </c>
    </row>
    <row r="142" spans="1:23" ht="15" x14ac:dyDescent="0.45">
      <c r="A142" s="126"/>
      <c r="B142" s="127"/>
      <c r="C142" s="127"/>
      <c r="D142" s="127"/>
      <c r="E142" s="128"/>
      <c r="F142" s="128"/>
      <c r="G142" s="128"/>
      <c r="H142" s="129"/>
      <c r="I142" s="129"/>
      <c r="J142" s="129"/>
      <c r="K142" s="128"/>
      <c r="L142" s="128"/>
      <c r="M142" s="128"/>
      <c r="N142" s="128"/>
      <c r="O142" s="128"/>
      <c r="P142" s="129"/>
      <c r="Q142" s="129"/>
      <c r="R142" s="129"/>
      <c r="S142" s="130"/>
      <c r="T142" s="129"/>
    </row>
    <row r="143" spans="1:23" ht="160.15" x14ac:dyDescent="0.45">
      <c r="A143" s="220" t="s">
        <v>68</v>
      </c>
      <c r="B143" s="220" t="s">
        <v>69</v>
      </c>
      <c r="C143" s="220" t="s">
        <v>70</v>
      </c>
      <c r="D143" s="220" t="s">
        <v>576</v>
      </c>
      <c r="E143" s="109" t="s">
        <v>71</v>
      </c>
      <c r="F143" s="109" t="s">
        <v>72</v>
      </c>
      <c r="G143" s="109" t="s">
        <v>706</v>
      </c>
      <c r="H143" s="111" t="s">
        <v>73</v>
      </c>
      <c r="I143" s="110" t="s">
        <v>444</v>
      </c>
      <c r="J143" s="110" t="s">
        <v>75</v>
      </c>
      <c r="K143" s="37">
        <v>20</v>
      </c>
      <c r="L143" s="38">
        <v>20</v>
      </c>
      <c r="M143" s="146" t="s">
        <v>58</v>
      </c>
      <c r="N143" s="170">
        <v>20</v>
      </c>
      <c r="O143" s="258" t="s">
        <v>58</v>
      </c>
      <c r="P143" s="171">
        <v>5</v>
      </c>
      <c r="Q143" s="171">
        <v>5</v>
      </c>
      <c r="R143" s="171">
        <v>5</v>
      </c>
      <c r="S143" s="105" t="s">
        <v>434</v>
      </c>
      <c r="T143" s="110" t="s">
        <v>4</v>
      </c>
    </row>
    <row r="144" spans="1:23" ht="15.75" x14ac:dyDescent="0.45">
      <c r="A144" s="380"/>
      <c r="B144" s="380"/>
      <c r="C144" s="380"/>
      <c r="D144" s="380"/>
      <c r="E144" s="380"/>
      <c r="F144" s="380"/>
      <c r="G144" s="380"/>
      <c r="H144" s="380"/>
      <c r="I144" s="380"/>
      <c r="J144" s="380"/>
      <c r="K144" s="380"/>
      <c r="L144" s="380"/>
      <c r="M144" s="380"/>
      <c r="N144" s="380"/>
      <c r="O144" s="380"/>
      <c r="P144" s="380"/>
      <c r="Q144" s="380"/>
      <c r="R144" s="380"/>
      <c r="S144" s="380"/>
      <c r="T144" s="233"/>
    </row>
    <row r="145" spans="1:20" ht="45" x14ac:dyDescent="0.45">
      <c r="A145" s="381" t="s">
        <v>77</v>
      </c>
      <c r="B145" s="382" t="s">
        <v>78</v>
      </c>
      <c r="C145" s="381" t="s">
        <v>53</v>
      </c>
      <c r="D145" s="383" t="s">
        <v>577</v>
      </c>
      <c r="E145" s="343" t="s">
        <v>445</v>
      </c>
      <c r="F145" s="343" t="s">
        <v>80</v>
      </c>
      <c r="G145" s="156" t="s">
        <v>707</v>
      </c>
      <c r="H145" s="323" t="s">
        <v>446</v>
      </c>
      <c r="I145" s="111" t="s">
        <v>447</v>
      </c>
      <c r="J145" s="110" t="s">
        <v>448</v>
      </c>
      <c r="K145" s="53">
        <v>45808</v>
      </c>
      <c r="L145" s="34">
        <v>45443</v>
      </c>
      <c r="M145" s="146" t="s">
        <v>58</v>
      </c>
      <c r="N145" s="39">
        <v>45808</v>
      </c>
      <c r="O145" s="258" t="s">
        <v>58</v>
      </c>
      <c r="P145" s="45" t="s">
        <v>58</v>
      </c>
      <c r="Q145" s="45" t="s">
        <v>58</v>
      </c>
      <c r="R145" s="109" t="s">
        <v>58</v>
      </c>
      <c r="S145" s="111" t="s">
        <v>434</v>
      </c>
      <c r="T145" s="110" t="s">
        <v>4</v>
      </c>
    </row>
    <row r="146" spans="1:20" ht="45" x14ac:dyDescent="0.45">
      <c r="A146" s="381"/>
      <c r="B146" s="382"/>
      <c r="C146" s="381"/>
      <c r="D146" s="384"/>
      <c r="E146" s="344"/>
      <c r="F146" s="344"/>
      <c r="G146" s="156" t="s">
        <v>708</v>
      </c>
      <c r="H146" s="324"/>
      <c r="I146" s="50" t="s">
        <v>450</v>
      </c>
      <c r="J146" s="110" t="s">
        <v>451</v>
      </c>
      <c r="K146" s="36" t="s">
        <v>452</v>
      </c>
      <c r="L146" s="146" t="s">
        <v>452</v>
      </c>
      <c r="M146" s="146" t="s">
        <v>58</v>
      </c>
      <c r="N146" s="27" t="s">
        <v>452</v>
      </c>
      <c r="O146" s="259" t="s">
        <v>58</v>
      </c>
      <c r="P146" s="109" t="s">
        <v>452</v>
      </c>
      <c r="Q146" s="109" t="s">
        <v>452</v>
      </c>
      <c r="R146" s="109" t="s">
        <v>452</v>
      </c>
      <c r="S146" s="111" t="s">
        <v>434</v>
      </c>
      <c r="T146" s="110" t="s">
        <v>4</v>
      </c>
    </row>
    <row r="147" spans="1:20" ht="45" x14ac:dyDescent="0.45">
      <c r="A147" s="381"/>
      <c r="B147" s="382"/>
      <c r="C147" s="381"/>
      <c r="D147" s="384"/>
      <c r="E147" s="345"/>
      <c r="F147" s="345"/>
      <c r="G147" s="156" t="s">
        <v>709</v>
      </c>
      <c r="H147" s="325"/>
      <c r="I147" s="50" t="s">
        <v>454</v>
      </c>
      <c r="J147" s="110" t="s">
        <v>455</v>
      </c>
      <c r="K147" s="36" t="s">
        <v>88</v>
      </c>
      <c r="L147" s="146" t="s">
        <v>88</v>
      </c>
      <c r="M147" s="146" t="s">
        <v>58</v>
      </c>
      <c r="N147" s="27" t="s">
        <v>88</v>
      </c>
      <c r="O147" s="259" t="s">
        <v>58</v>
      </c>
      <c r="P147" s="109" t="s">
        <v>88</v>
      </c>
      <c r="Q147" s="109" t="s">
        <v>88</v>
      </c>
      <c r="R147" s="109" t="s">
        <v>88</v>
      </c>
      <c r="S147" s="111" t="s">
        <v>434</v>
      </c>
      <c r="T147" s="110" t="s">
        <v>4</v>
      </c>
    </row>
    <row r="148" spans="1:20" ht="60" x14ac:dyDescent="0.45">
      <c r="A148" s="381"/>
      <c r="B148" s="382"/>
      <c r="C148" s="381"/>
      <c r="D148" s="384"/>
      <c r="E148" s="109" t="s">
        <v>267</v>
      </c>
      <c r="F148" s="156" t="s">
        <v>80</v>
      </c>
      <c r="G148" s="156" t="s">
        <v>710</v>
      </c>
      <c r="H148" s="110" t="s">
        <v>457</v>
      </c>
      <c r="I148" s="110" t="s">
        <v>458</v>
      </c>
      <c r="J148" s="110" t="s">
        <v>772</v>
      </c>
      <c r="K148" s="46">
        <v>1</v>
      </c>
      <c r="L148" s="47">
        <v>1</v>
      </c>
      <c r="M148" s="146" t="s">
        <v>58</v>
      </c>
      <c r="N148" s="48">
        <v>1</v>
      </c>
      <c r="O148" s="259" t="s">
        <v>58</v>
      </c>
      <c r="P148" s="49">
        <v>0.1</v>
      </c>
      <c r="Q148" s="49">
        <v>0.2</v>
      </c>
      <c r="R148" s="49">
        <v>0.35</v>
      </c>
      <c r="S148" s="111" t="s">
        <v>434</v>
      </c>
      <c r="T148" s="110" t="s">
        <v>4</v>
      </c>
    </row>
    <row r="149" spans="1:20" ht="30" x14ac:dyDescent="0.45">
      <c r="A149" s="381"/>
      <c r="B149" s="382"/>
      <c r="C149" s="381"/>
      <c r="D149" s="384"/>
      <c r="E149" s="320" t="s">
        <v>90</v>
      </c>
      <c r="F149" s="343" t="s">
        <v>62</v>
      </c>
      <c r="G149" s="156" t="s">
        <v>711</v>
      </c>
      <c r="H149" s="323" t="s">
        <v>91</v>
      </c>
      <c r="I149" s="111" t="s">
        <v>945</v>
      </c>
      <c r="J149" s="111" t="s">
        <v>461</v>
      </c>
      <c r="K149" s="53">
        <v>45169</v>
      </c>
      <c r="L149" s="34">
        <v>45169</v>
      </c>
      <c r="M149" s="146" t="s">
        <v>58</v>
      </c>
      <c r="N149" s="39">
        <v>45535</v>
      </c>
      <c r="O149" s="259" t="s">
        <v>58</v>
      </c>
      <c r="P149" s="40">
        <v>45535</v>
      </c>
      <c r="Q149" s="45" t="s">
        <v>58</v>
      </c>
      <c r="R149" s="109" t="s">
        <v>58</v>
      </c>
      <c r="S149" s="111" t="s">
        <v>434</v>
      </c>
      <c r="T149" s="110" t="s">
        <v>4</v>
      </c>
    </row>
    <row r="150" spans="1:20" ht="45" x14ac:dyDescent="0.45">
      <c r="A150" s="381"/>
      <c r="B150" s="382"/>
      <c r="C150" s="381"/>
      <c r="D150" s="384"/>
      <c r="E150" s="322"/>
      <c r="F150" s="345"/>
      <c r="G150" s="156" t="s">
        <v>712</v>
      </c>
      <c r="H150" s="325"/>
      <c r="I150" s="111" t="s">
        <v>462</v>
      </c>
      <c r="J150" s="111" t="s">
        <v>773</v>
      </c>
      <c r="K150" s="53">
        <v>45291</v>
      </c>
      <c r="L150" s="34">
        <v>45291</v>
      </c>
      <c r="M150" s="146" t="s">
        <v>58</v>
      </c>
      <c r="N150" s="39">
        <v>45291</v>
      </c>
      <c r="O150" s="259" t="s">
        <v>58</v>
      </c>
      <c r="P150" s="92" t="s">
        <v>58</v>
      </c>
      <c r="Q150" s="40">
        <v>45657</v>
      </c>
      <c r="R150" s="109" t="s">
        <v>58</v>
      </c>
      <c r="S150" s="111" t="s">
        <v>434</v>
      </c>
      <c r="T150" s="110" t="s">
        <v>4</v>
      </c>
    </row>
    <row r="151" spans="1:20" ht="30" x14ac:dyDescent="0.45">
      <c r="A151" s="381"/>
      <c r="B151" s="382"/>
      <c r="C151" s="381"/>
      <c r="D151" s="384"/>
      <c r="E151" s="343" t="s">
        <v>276</v>
      </c>
      <c r="F151" s="343" t="s">
        <v>80</v>
      </c>
      <c r="G151" s="156" t="s">
        <v>713</v>
      </c>
      <c r="H151" s="323" t="s">
        <v>277</v>
      </c>
      <c r="I151" s="110" t="s">
        <v>464</v>
      </c>
      <c r="J151" s="110" t="s">
        <v>465</v>
      </c>
      <c r="K151" s="53">
        <v>45473</v>
      </c>
      <c r="L151" s="34">
        <v>45473</v>
      </c>
      <c r="M151" s="146" t="s">
        <v>58</v>
      </c>
      <c r="N151" s="39">
        <v>45473</v>
      </c>
      <c r="O151" s="259" t="s">
        <v>58</v>
      </c>
      <c r="P151" s="131" t="s">
        <v>58</v>
      </c>
      <c r="Q151" s="131" t="s">
        <v>58</v>
      </c>
      <c r="R151" s="131" t="s">
        <v>58</v>
      </c>
      <c r="S151" s="111" t="s">
        <v>434</v>
      </c>
      <c r="T151" s="110" t="s">
        <v>4</v>
      </c>
    </row>
    <row r="152" spans="1:20" ht="30" x14ac:dyDescent="0.45">
      <c r="A152" s="381"/>
      <c r="B152" s="382"/>
      <c r="C152" s="381"/>
      <c r="D152" s="384"/>
      <c r="E152" s="344"/>
      <c r="F152" s="344"/>
      <c r="G152" s="156" t="s">
        <v>720</v>
      </c>
      <c r="H152" s="324"/>
      <c r="I152" s="111" t="s">
        <v>467</v>
      </c>
      <c r="J152" s="111" t="s">
        <v>468</v>
      </c>
      <c r="K152" s="36">
        <v>4</v>
      </c>
      <c r="L152" s="24">
        <v>4</v>
      </c>
      <c r="M152" s="146" t="s">
        <v>58</v>
      </c>
      <c r="N152" s="27">
        <v>4</v>
      </c>
      <c r="O152" s="259" t="s">
        <v>58</v>
      </c>
      <c r="P152" s="45">
        <v>1</v>
      </c>
      <c r="Q152" s="45">
        <v>1</v>
      </c>
      <c r="R152" s="109">
        <v>1</v>
      </c>
      <c r="S152" s="111" t="s">
        <v>434</v>
      </c>
      <c r="T152" s="110" t="s">
        <v>4</v>
      </c>
    </row>
    <row r="153" spans="1:20" ht="30" x14ac:dyDescent="0.45">
      <c r="A153" s="381"/>
      <c r="B153" s="382"/>
      <c r="C153" s="381"/>
      <c r="D153" s="384"/>
      <c r="E153" s="345"/>
      <c r="F153" s="345"/>
      <c r="G153" s="156" t="s">
        <v>721</v>
      </c>
      <c r="H153" s="325"/>
      <c r="I153" s="111" t="s">
        <v>470</v>
      </c>
      <c r="J153" s="111" t="s">
        <v>471</v>
      </c>
      <c r="K153" s="46">
        <v>0.85</v>
      </c>
      <c r="L153" s="47">
        <v>0.85</v>
      </c>
      <c r="M153" s="146" t="s">
        <v>58</v>
      </c>
      <c r="N153" s="48">
        <v>0.85</v>
      </c>
      <c r="O153" s="259" t="s">
        <v>58</v>
      </c>
      <c r="P153" s="116">
        <v>0.85</v>
      </c>
      <c r="Q153" s="116">
        <v>0.85</v>
      </c>
      <c r="R153" s="116">
        <v>0.85</v>
      </c>
      <c r="S153" s="111" t="s">
        <v>434</v>
      </c>
      <c r="T153" s="110" t="s">
        <v>4</v>
      </c>
    </row>
    <row r="154" spans="1:20" ht="75" x14ac:dyDescent="0.45">
      <c r="A154" s="381"/>
      <c r="B154" s="382"/>
      <c r="C154" s="381"/>
      <c r="D154" s="384"/>
      <c r="E154" s="45" t="s">
        <v>472</v>
      </c>
      <c r="F154" s="45" t="s">
        <v>80</v>
      </c>
      <c r="G154" s="45" t="s">
        <v>714</v>
      </c>
      <c r="H154" s="111" t="s">
        <v>473</v>
      </c>
      <c r="I154" s="111" t="s">
        <v>474</v>
      </c>
      <c r="J154" s="111" t="s">
        <v>475</v>
      </c>
      <c r="K154" s="70">
        <v>4.8611111111111112E-2</v>
      </c>
      <c r="L154" s="71">
        <v>4.8611111111111112E-2</v>
      </c>
      <c r="M154" s="146" t="s">
        <v>58</v>
      </c>
      <c r="N154" s="72">
        <v>4.8611111111111112E-2</v>
      </c>
      <c r="O154" s="259" t="s">
        <v>58</v>
      </c>
      <c r="P154" s="199">
        <v>4.8611111111111112E-2</v>
      </c>
      <c r="Q154" s="199">
        <v>4.8611111111111112E-2</v>
      </c>
      <c r="R154" s="199">
        <v>4.8611111111111112E-2</v>
      </c>
      <c r="S154" s="111" t="s">
        <v>434</v>
      </c>
      <c r="T154" s="110" t="s">
        <v>4</v>
      </c>
    </row>
    <row r="155" spans="1:20" ht="60" x14ac:dyDescent="0.45">
      <c r="A155" s="381"/>
      <c r="B155" s="382"/>
      <c r="C155" s="381"/>
      <c r="D155" s="384"/>
      <c r="E155" s="45" t="s">
        <v>476</v>
      </c>
      <c r="F155" s="45" t="s">
        <v>80</v>
      </c>
      <c r="G155" s="45" t="s">
        <v>715</v>
      </c>
      <c r="H155" s="110" t="s">
        <v>477</v>
      </c>
      <c r="I155" s="111" t="s">
        <v>478</v>
      </c>
      <c r="J155" s="111" t="s">
        <v>479</v>
      </c>
      <c r="K155" s="36">
        <v>12</v>
      </c>
      <c r="L155" s="24">
        <v>12</v>
      </c>
      <c r="M155" s="146" t="s">
        <v>58</v>
      </c>
      <c r="N155" s="27">
        <v>12</v>
      </c>
      <c r="O155" s="259" t="s">
        <v>58</v>
      </c>
      <c r="P155" s="45">
        <v>3</v>
      </c>
      <c r="Q155" s="45">
        <v>3</v>
      </c>
      <c r="R155" s="109">
        <v>3</v>
      </c>
      <c r="S155" s="111" t="s">
        <v>434</v>
      </c>
      <c r="T155" s="110" t="s">
        <v>4</v>
      </c>
    </row>
    <row r="156" spans="1:20" ht="45" x14ac:dyDescent="0.45">
      <c r="A156" s="381"/>
      <c r="B156" s="382"/>
      <c r="C156" s="381"/>
      <c r="D156" s="384"/>
      <c r="E156" s="343" t="s">
        <v>407</v>
      </c>
      <c r="F156" s="343" t="s">
        <v>80</v>
      </c>
      <c r="G156" s="156" t="s">
        <v>716</v>
      </c>
      <c r="H156" s="323" t="s">
        <v>408</v>
      </c>
      <c r="I156" s="111" t="s">
        <v>480</v>
      </c>
      <c r="J156" s="111" t="s">
        <v>481</v>
      </c>
      <c r="K156" s="36">
        <v>12</v>
      </c>
      <c r="L156" s="24">
        <v>12</v>
      </c>
      <c r="M156" s="146" t="s">
        <v>58</v>
      </c>
      <c r="N156" s="27">
        <v>12</v>
      </c>
      <c r="O156" s="259" t="s">
        <v>58</v>
      </c>
      <c r="P156" s="45">
        <v>3</v>
      </c>
      <c r="Q156" s="45">
        <v>3</v>
      </c>
      <c r="R156" s="109">
        <v>3</v>
      </c>
      <c r="S156" s="111" t="s">
        <v>434</v>
      </c>
      <c r="T156" s="110" t="s">
        <v>4</v>
      </c>
    </row>
    <row r="157" spans="1:20" ht="45" x14ac:dyDescent="0.45">
      <c r="A157" s="381"/>
      <c r="B157" s="382"/>
      <c r="C157" s="381"/>
      <c r="D157" s="384"/>
      <c r="E157" s="345"/>
      <c r="F157" s="345"/>
      <c r="G157" s="156" t="s">
        <v>717</v>
      </c>
      <c r="H157" s="325"/>
      <c r="I157" s="111" t="s">
        <v>482</v>
      </c>
      <c r="J157" s="111" t="s">
        <v>483</v>
      </c>
      <c r="K157" s="36">
        <v>12</v>
      </c>
      <c r="L157" s="102">
        <v>12</v>
      </c>
      <c r="M157" s="146" t="s">
        <v>58</v>
      </c>
      <c r="N157" s="67">
        <v>12</v>
      </c>
      <c r="O157" s="259" t="s">
        <v>58</v>
      </c>
      <c r="P157" s="45">
        <v>3</v>
      </c>
      <c r="Q157" s="109">
        <v>3</v>
      </c>
      <c r="R157" s="109">
        <v>3</v>
      </c>
      <c r="S157" s="111" t="s">
        <v>434</v>
      </c>
      <c r="T157" s="110" t="s">
        <v>4</v>
      </c>
    </row>
    <row r="158" spans="1:20" ht="30" x14ac:dyDescent="0.45">
      <c r="A158" s="381"/>
      <c r="B158" s="382"/>
      <c r="C158" s="381"/>
      <c r="D158" s="384"/>
      <c r="E158" s="390" t="s">
        <v>484</v>
      </c>
      <c r="F158" s="343" t="s">
        <v>80</v>
      </c>
      <c r="G158" s="156" t="s">
        <v>718</v>
      </c>
      <c r="H158" s="335" t="s">
        <v>485</v>
      </c>
      <c r="I158" s="105" t="s">
        <v>486</v>
      </c>
      <c r="J158" s="101" t="s">
        <v>487</v>
      </c>
      <c r="K158" s="68">
        <v>4</v>
      </c>
      <c r="L158" s="69">
        <v>4</v>
      </c>
      <c r="M158" s="146" t="s">
        <v>58</v>
      </c>
      <c r="N158" s="35">
        <v>4</v>
      </c>
      <c r="O158" s="259" t="s">
        <v>58</v>
      </c>
      <c r="P158" s="104">
        <v>1</v>
      </c>
      <c r="Q158" s="104">
        <v>1</v>
      </c>
      <c r="R158" s="104">
        <v>1</v>
      </c>
      <c r="S158" s="122" t="s">
        <v>434</v>
      </c>
      <c r="T158" s="110" t="s">
        <v>4</v>
      </c>
    </row>
    <row r="159" spans="1:20" ht="45" x14ac:dyDescent="0.45">
      <c r="A159" s="381"/>
      <c r="B159" s="382"/>
      <c r="C159" s="381"/>
      <c r="D159" s="384"/>
      <c r="E159" s="391"/>
      <c r="F159" s="345"/>
      <c r="G159" s="156" t="s">
        <v>719</v>
      </c>
      <c r="H159" s="375"/>
      <c r="I159" s="111" t="s">
        <v>489</v>
      </c>
      <c r="J159" s="111" t="s">
        <v>490</v>
      </c>
      <c r="K159" s="36">
        <v>12</v>
      </c>
      <c r="L159" s="24">
        <v>12</v>
      </c>
      <c r="M159" s="146" t="s">
        <v>58</v>
      </c>
      <c r="N159" s="27">
        <v>12</v>
      </c>
      <c r="O159" s="259" t="s">
        <v>58</v>
      </c>
      <c r="P159" s="45">
        <v>3</v>
      </c>
      <c r="Q159" s="45">
        <v>3</v>
      </c>
      <c r="R159" s="109">
        <v>3</v>
      </c>
      <c r="S159" s="111" t="s">
        <v>434</v>
      </c>
      <c r="T159" s="110" t="s">
        <v>4</v>
      </c>
    </row>
    <row r="160" spans="1:20" ht="45" x14ac:dyDescent="0.45">
      <c r="A160" s="381"/>
      <c r="B160" s="382"/>
      <c r="C160" s="381"/>
      <c r="D160" s="384"/>
      <c r="E160" s="343" t="s">
        <v>79</v>
      </c>
      <c r="F160" s="343" t="s">
        <v>80</v>
      </c>
      <c r="G160" s="156" t="s">
        <v>722</v>
      </c>
      <c r="H160" s="323" t="s">
        <v>491</v>
      </c>
      <c r="I160" s="111" t="s">
        <v>492</v>
      </c>
      <c r="J160" s="111" t="s">
        <v>493</v>
      </c>
      <c r="K160" s="36">
        <v>4</v>
      </c>
      <c r="L160" s="24">
        <v>4</v>
      </c>
      <c r="M160" s="146" t="s">
        <v>58</v>
      </c>
      <c r="N160" s="27">
        <v>4</v>
      </c>
      <c r="O160" s="259" t="s">
        <v>58</v>
      </c>
      <c r="P160" s="45">
        <v>1</v>
      </c>
      <c r="Q160" s="45">
        <v>1</v>
      </c>
      <c r="R160" s="109">
        <v>1</v>
      </c>
      <c r="S160" s="111" t="s">
        <v>494</v>
      </c>
      <c r="T160" s="110" t="s">
        <v>4</v>
      </c>
    </row>
    <row r="161" spans="1:20" ht="75" x14ac:dyDescent="0.45">
      <c r="A161" s="381"/>
      <c r="B161" s="382"/>
      <c r="C161" s="381"/>
      <c r="D161" s="384"/>
      <c r="E161" s="344"/>
      <c r="F161" s="344"/>
      <c r="G161" s="156" t="s">
        <v>723</v>
      </c>
      <c r="H161" s="324"/>
      <c r="I161" s="323" t="s">
        <v>495</v>
      </c>
      <c r="J161" s="50" t="s">
        <v>496</v>
      </c>
      <c r="K161" s="70">
        <v>4.2361111111111106E-2</v>
      </c>
      <c r="L161" s="71">
        <v>4.2361111111111106E-2</v>
      </c>
      <c r="M161" s="146" t="s">
        <v>58</v>
      </c>
      <c r="N161" s="72">
        <v>4.2361111111111106E-2</v>
      </c>
      <c r="O161" s="259" t="s">
        <v>58</v>
      </c>
      <c r="P161" s="45" t="s">
        <v>58</v>
      </c>
      <c r="Q161" s="45" t="s">
        <v>58</v>
      </c>
      <c r="R161" s="94">
        <v>4.2361111111111106E-2</v>
      </c>
      <c r="S161" s="111" t="s">
        <v>494</v>
      </c>
      <c r="T161" s="110" t="s">
        <v>4</v>
      </c>
    </row>
    <row r="162" spans="1:20" ht="60" x14ac:dyDescent="0.45">
      <c r="A162" s="381"/>
      <c r="B162" s="382"/>
      <c r="C162" s="381"/>
      <c r="D162" s="384"/>
      <c r="E162" s="344"/>
      <c r="F162" s="344"/>
      <c r="G162" s="156" t="s">
        <v>724</v>
      </c>
      <c r="H162" s="324"/>
      <c r="I162" s="324"/>
      <c r="J162" s="50" t="s">
        <v>497</v>
      </c>
      <c r="K162" s="70">
        <v>4.2361111111111106E-2</v>
      </c>
      <c r="L162" s="71">
        <v>4.2361111111111106E-2</v>
      </c>
      <c r="M162" s="146" t="s">
        <v>58</v>
      </c>
      <c r="N162" s="72">
        <v>4.2361111111111106E-2</v>
      </c>
      <c r="O162" s="259" t="s">
        <v>58</v>
      </c>
      <c r="P162" s="45" t="s">
        <v>58</v>
      </c>
      <c r="Q162" s="45" t="s">
        <v>58</v>
      </c>
      <c r="R162" s="94">
        <v>4.2361111111111106E-2</v>
      </c>
      <c r="S162" s="111" t="s">
        <v>494</v>
      </c>
      <c r="T162" s="110" t="s">
        <v>4</v>
      </c>
    </row>
    <row r="163" spans="1:20" ht="120" x14ac:dyDescent="0.45">
      <c r="A163" s="381"/>
      <c r="B163" s="382"/>
      <c r="C163" s="381"/>
      <c r="D163" s="384"/>
      <c r="E163" s="344"/>
      <c r="F163" s="344"/>
      <c r="G163" s="156" t="s">
        <v>725</v>
      </c>
      <c r="H163" s="324"/>
      <c r="I163" s="325"/>
      <c r="J163" s="50" t="s">
        <v>498</v>
      </c>
      <c r="K163" s="70" t="s">
        <v>499</v>
      </c>
      <c r="L163" s="71" t="s">
        <v>499</v>
      </c>
      <c r="M163" s="146" t="s">
        <v>58</v>
      </c>
      <c r="N163" s="27" t="s">
        <v>499</v>
      </c>
      <c r="O163" s="259" t="s">
        <v>58</v>
      </c>
      <c r="P163" s="109" t="s">
        <v>499</v>
      </c>
      <c r="Q163" s="109" t="s">
        <v>499</v>
      </c>
      <c r="R163" s="109" t="s">
        <v>499</v>
      </c>
      <c r="S163" s="111" t="s">
        <v>494</v>
      </c>
      <c r="T163" s="110" t="s">
        <v>4</v>
      </c>
    </row>
    <row r="164" spans="1:20" ht="45" x14ac:dyDescent="0.45">
      <c r="A164" s="381"/>
      <c r="B164" s="382"/>
      <c r="C164" s="381"/>
      <c r="D164" s="384"/>
      <c r="E164" s="344"/>
      <c r="F164" s="344"/>
      <c r="G164" s="156" t="s">
        <v>726</v>
      </c>
      <c r="H164" s="324"/>
      <c r="I164" s="50" t="s">
        <v>500</v>
      </c>
      <c r="J164" s="50" t="s">
        <v>501</v>
      </c>
      <c r="K164" s="36">
        <v>12</v>
      </c>
      <c r="L164" s="102">
        <v>12</v>
      </c>
      <c r="M164" s="146" t="s">
        <v>58</v>
      </c>
      <c r="N164" s="67">
        <v>12</v>
      </c>
      <c r="O164" s="259" t="s">
        <v>58</v>
      </c>
      <c r="P164" s="109">
        <v>3</v>
      </c>
      <c r="Q164" s="109">
        <v>3</v>
      </c>
      <c r="R164" s="109">
        <v>3</v>
      </c>
      <c r="S164" s="111" t="s">
        <v>434</v>
      </c>
      <c r="T164" s="110" t="s">
        <v>4</v>
      </c>
    </row>
    <row r="165" spans="1:20" ht="45" x14ac:dyDescent="0.45">
      <c r="A165" s="381"/>
      <c r="B165" s="382"/>
      <c r="C165" s="381"/>
      <c r="D165" s="385"/>
      <c r="E165" s="345"/>
      <c r="F165" s="345"/>
      <c r="G165" s="156" t="s">
        <v>727</v>
      </c>
      <c r="H165" s="325"/>
      <c r="I165" s="50" t="s">
        <v>503</v>
      </c>
      <c r="J165" s="50" t="s">
        <v>504</v>
      </c>
      <c r="K165" s="36">
        <v>12</v>
      </c>
      <c r="L165" s="102">
        <v>12</v>
      </c>
      <c r="M165" s="146" t="s">
        <v>58</v>
      </c>
      <c r="N165" s="67">
        <v>12</v>
      </c>
      <c r="O165" s="259" t="s">
        <v>58</v>
      </c>
      <c r="P165" s="109">
        <v>3</v>
      </c>
      <c r="Q165" s="109">
        <v>3</v>
      </c>
      <c r="R165" s="109">
        <v>3</v>
      </c>
      <c r="S165" s="111" t="s">
        <v>434</v>
      </c>
      <c r="T165" s="110" t="s">
        <v>4</v>
      </c>
    </row>
    <row r="166" spans="1:20" ht="15.75" x14ac:dyDescent="0.45">
      <c r="A166" s="369"/>
      <c r="B166" s="369"/>
      <c r="C166" s="369"/>
      <c r="D166" s="369"/>
      <c r="E166" s="369"/>
      <c r="F166" s="369"/>
      <c r="G166" s="369"/>
      <c r="H166" s="369"/>
      <c r="I166" s="369"/>
      <c r="J166" s="369"/>
      <c r="K166" s="369"/>
      <c r="L166" s="369"/>
      <c r="M166" s="369"/>
      <c r="N166" s="369"/>
      <c r="O166" s="369"/>
      <c r="P166" s="369"/>
      <c r="Q166" s="369"/>
      <c r="R166" s="369"/>
      <c r="S166" s="369"/>
      <c r="T166" s="233"/>
    </row>
    <row r="167" spans="1:20" ht="45" x14ac:dyDescent="0.45">
      <c r="A167" s="376" t="s">
        <v>95</v>
      </c>
      <c r="B167" s="376" t="s">
        <v>506</v>
      </c>
      <c r="C167" s="376" t="s">
        <v>53</v>
      </c>
      <c r="D167" s="377" t="s">
        <v>578</v>
      </c>
      <c r="E167" s="109" t="s">
        <v>97</v>
      </c>
      <c r="F167" s="109" t="s">
        <v>98</v>
      </c>
      <c r="G167" s="109" t="s">
        <v>728</v>
      </c>
      <c r="H167" s="110" t="s">
        <v>99</v>
      </c>
      <c r="I167" s="55" t="s">
        <v>507</v>
      </c>
      <c r="J167" s="55" t="s">
        <v>508</v>
      </c>
      <c r="K167" s="36">
        <v>4</v>
      </c>
      <c r="L167" s="24">
        <v>4</v>
      </c>
      <c r="M167" s="146" t="s">
        <v>58</v>
      </c>
      <c r="N167" s="27">
        <v>4</v>
      </c>
      <c r="O167" s="259" t="s">
        <v>58</v>
      </c>
      <c r="P167" s="109">
        <v>1</v>
      </c>
      <c r="Q167" s="109">
        <v>1</v>
      </c>
      <c r="R167" s="109">
        <v>1</v>
      </c>
      <c r="S167" s="111" t="s">
        <v>434</v>
      </c>
      <c r="T167" s="110" t="s">
        <v>4</v>
      </c>
    </row>
    <row r="168" spans="1:20" ht="45" x14ac:dyDescent="0.45">
      <c r="A168" s="376"/>
      <c r="B168" s="376"/>
      <c r="C168" s="376"/>
      <c r="D168" s="378"/>
      <c r="E168" s="109" t="s">
        <v>131</v>
      </c>
      <c r="F168" s="109" t="s">
        <v>98</v>
      </c>
      <c r="G168" s="109" t="s">
        <v>691</v>
      </c>
      <c r="H168" s="111" t="s">
        <v>132</v>
      </c>
      <c r="I168" s="110" t="s">
        <v>308</v>
      </c>
      <c r="J168" s="110" t="s">
        <v>509</v>
      </c>
      <c r="K168" s="36">
        <v>4</v>
      </c>
      <c r="L168" s="24">
        <v>4</v>
      </c>
      <c r="M168" s="146" t="s">
        <v>58</v>
      </c>
      <c r="N168" s="27">
        <v>4</v>
      </c>
      <c r="O168" s="259" t="s">
        <v>58</v>
      </c>
      <c r="P168" s="109">
        <v>1</v>
      </c>
      <c r="Q168" s="109">
        <v>1</v>
      </c>
      <c r="R168" s="109">
        <v>1</v>
      </c>
      <c r="S168" s="111" t="s">
        <v>434</v>
      </c>
      <c r="T168" s="110" t="s">
        <v>4</v>
      </c>
    </row>
    <row r="169" spans="1:20" ht="120" x14ac:dyDescent="0.45">
      <c r="A169" s="376"/>
      <c r="B169" s="376"/>
      <c r="C169" s="376"/>
      <c r="D169" s="378"/>
      <c r="E169" s="109" t="s">
        <v>177</v>
      </c>
      <c r="F169" s="109" t="s">
        <v>36</v>
      </c>
      <c r="G169" s="109" t="s">
        <v>729</v>
      </c>
      <c r="H169" s="110" t="s">
        <v>510</v>
      </c>
      <c r="I169" s="110" t="s">
        <v>511</v>
      </c>
      <c r="J169" s="110" t="s">
        <v>512</v>
      </c>
      <c r="K169" s="36">
        <v>12</v>
      </c>
      <c r="L169" s="24">
        <v>12</v>
      </c>
      <c r="M169" s="146" t="s">
        <v>58</v>
      </c>
      <c r="N169" s="27">
        <v>12</v>
      </c>
      <c r="O169" s="259" t="s">
        <v>916</v>
      </c>
      <c r="P169" s="109">
        <v>3</v>
      </c>
      <c r="Q169" s="109">
        <v>3</v>
      </c>
      <c r="R169" s="109">
        <v>3</v>
      </c>
      <c r="S169" s="110" t="s">
        <v>434</v>
      </c>
      <c r="T169" s="110" t="s">
        <v>4</v>
      </c>
    </row>
    <row r="170" spans="1:20" ht="120" x14ac:dyDescent="0.45">
      <c r="A170" s="376"/>
      <c r="B170" s="376"/>
      <c r="C170" s="376"/>
      <c r="D170" s="379"/>
      <c r="E170" s="109" t="s">
        <v>109</v>
      </c>
      <c r="F170" s="109" t="s">
        <v>98</v>
      </c>
      <c r="G170" s="109" t="s">
        <v>730</v>
      </c>
      <c r="H170" s="110" t="s">
        <v>110</v>
      </c>
      <c r="I170" s="110" t="s">
        <v>513</v>
      </c>
      <c r="J170" s="110" t="s">
        <v>514</v>
      </c>
      <c r="K170" s="36">
        <v>3</v>
      </c>
      <c r="L170" s="24">
        <v>3</v>
      </c>
      <c r="M170" s="146" t="s">
        <v>58</v>
      </c>
      <c r="N170" s="27">
        <v>3</v>
      </c>
      <c r="O170" s="259" t="s">
        <v>916</v>
      </c>
      <c r="P170" s="109" t="s">
        <v>58</v>
      </c>
      <c r="Q170" s="109">
        <v>1</v>
      </c>
      <c r="R170" s="109">
        <v>1</v>
      </c>
      <c r="S170" s="110" t="s">
        <v>434</v>
      </c>
      <c r="T170" s="110" t="s">
        <v>4</v>
      </c>
    </row>
    <row r="171" spans="1:20" ht="15.75" x14ac:dyDescent="0.45">
      <c r="A171" s="369"/>
      <c r="B171" s="369"/>
      <c r="C171" s="369"/>
      <c r="D171" s="369"/>
      <c r="E171" s="369"/>
      <c r="F171" s="369"/>
      <c r="G171" s="369"/>
      <c r="H171" s="369"/>
      <c r="I171" s="369"/>
      <c r="J171" s="369"/>
      <c r="K171" s="369"/>
      <c r="L171" s="369"/>
      <c r="M171" s="369"/>
      <c r="N171" s="369"/>
      <c r="O171" s="369"/>
      <c r="P171" s="369"/>
      <c r="Q171" s="369"/>
      <c r="R171" s="369"/>
      <c r="S171" s="369"/>
      <c r="T171" s="233"/>
    </row>
    <row r="172" spans="1:20" ht="30" x14ac:dyDescent="0.45">
      <c r="A172" s="370" t="s">
        <v>182</v>
      </c>
      <c r="B172" s="371" t="s">
        <v>183</v>
      </c>
      <c r="C172" s="370" t="s">
        <v>184</v>
      </c>
      <c r="D172" s="372" t="s">
        <v>579</v>
      </c>
      <c r="E172" s="320" t="s">
        <v>185</v>
      </c>
      <c r="F172" s="320" t="s">
        <v>186</v>
      </c>
      <c r="G172" s="152" t="s">
        <v>731</v>
      </c>
      <c r="H172" s="335" t="s">
        <v>187</v>
      </c>
      <c r="I172" s="110" t="s">
        <v>188</v>
      </c>
      <c r="J172" s="110" t="s">
        <v>946</v>
      </c>
      <c r="K172" s="53">
        <v>45169</v>
      </c>
      <c r="L172" s="34">
        <v>45169</v>
      </c>
      <c r="M172" s="146" t="s">
        <v>58</v>
      </c>
      <c r="N172" s="39">
        <v>45535</v>
      </c>
      <c r="O172" s="259" t="s">
        <v>58</v>
      </c>
      <c r="P172" s="40">
        <v>45535</v>
      </c>
      <c r="Q172" s="109" t="s">
        <v>58</v>
      </c>
      <c r="R172" s="40" t="s">
        <v>58</v>
      </c>
      <c r="S172" s="110" t="s">
        <v>434</v>
      </c>
      <c r="T172" s="110" t="s">
        <v>4</v>
      </c>
    </row>
    <row r="173" spans="1:20" ht="30" x14ac:dyDescent="0.45">
      <c r="A173" s="370"/>
      <c r="B173" s="371"/>
      <c r="C173" s="370"/>
      <c r="D173" s="373"/>
      <c r="E173" s="321"/>
      <c r="F173" s="321"/>
      <c r="G173" s="152" t="s">
        <v>732</v>
      </c>
      <c r="H173" s="336"/>
      <c r="I173" s="110" t="s">
        <v>190</v>
      </c>
      <c r="J173" s="110" t="s">
        <v>191</v>
      </c>
      <c r="K173" s="36">
        <v>2</v>
      </c>
      <c r="L173" s="24">
        <v>2</v>
      </c>
      <c r="M173" s="146" t="s">
        <v>58</v>
      </c>
      <c r="N173" s="27">
        <v>2</v>
      </c>
      <c r="O173" s="259" t="s">
        <v>58</v>
      </c>
      <c r="P173" s="40" t="s">
        <v>58</v>
      </c>
      <c r="Q173" s="109">
        <v>1</v>
      </c>
      <c r="R173" s="40" t="s">
        <v>58</v>
      </c>
      <c r="S173" s="110" t="s">
        <v>434</v>
      </c>
      <c r="T173" s="110" t="s">
        <v>4</v>
      </c>
    </row>
    <row r="174" spans="1:20" ht="120" x14ac:dyDescent="0.45">
      <c r="A174" s="370"/>
      <c r="B174" s="371"/>
      <c r="C174" s="370"/>
      <c r="D174" s="374"/>
      <c r="E174" s="322"/>
      <c r="F174" s="322"/>
      <c r="G174" s="109" t="s">
        <v>733</v>
      </c>
      <c r="H174" s="375"/>
      <c r="I174" s="110" t="s">
        <v>193</v>
      </c>
      <c r="J174" s="110" t="s">
        <v>947</v>
      </c>
      <c r="K174" s="53" t="s">
        <v>908</v>
      </c>
      <c r="L174" s="34" t="s">
        <v>908</v>
      </c>
      <c r="M174" s="146" t="s">
        <v>58</v>
      </c>
      <c r="N174" s="27" t="s">
        <v>939</v>
      </c>
      <c r="O174" s="259" t="s">
        <v>916</v>
      </c>
      <c r="P174" s="88" t="s">
        <v>58</v>
      </c>
      <c r="Q174" s="40" t="s">
        <v>58</v>
      </c>
      <c r="R174" s="109" t="s">
        <v>940</v>
      </c>
      <c r="S174" s="111" t="s">
        <v>434</v>
      </c>
      <c r="T174" s="110" t="s">
        <v>4</v>
      </c>
    </row>
    <row r="176" spans="1:20" ht="21" x14ac:dyDescent="0.45">
      <c r="A176" s="356" t="s">
        <v>936</v>
      </c>
      <c r="B176" s="356"/>
      <c r="C176" s="356"/>
      <c r="D176" s="356"/>
      <c r="E176" s="356"/>
      <c r="F176" s="356"/>
      <c r="G176" s="356"/>
      <c r="H176" s="356"/>
      <c r="I176" s="356"/>
      <c r="J176" s="356"/>
      <c r="K176" s="356"/>
      <c r="L176" s="356"/>
      <c r="M176" s="356"/>
      <c r="N176" s="356"/>
      <c r="O176" s="356"/>
      <c r="P176" s="356"/>
      <c r="Q176" s="356"/>
      <c r="R176" s="356"/>
      <c r="S176" s="356"/>
      <c r="T176" s="229"/>
    </row>
    <row r="177" spans="1:20" ht="21" x14ac:dyDescent="0.45">
      <c r="A177" s="357" t="s">
        <v>518</v>
      </c>
      <c r="B177" s="358"/>
      <c r="C177" s="358"/>
      <c r="D177" s="358"/>
      <c r="E177" s="358"/>
      <c r="F177" s="358"/>
      <c r="G177" s="358"/>
      <c r="H177" s="358"/>
      <c r="I177" s="358"/>
      <c r="J177" s="358"/>
      <c r="K177" s="358"/>
      <c r="L177" s="358"/>
      <c r="M177" s="358"/>
      <c r="N177" s="358"/>
      <c r="O177" s="358"/>
      <c r="P177" s="358"/>
      <c r="Q177" s="358"/>
      <c r="R177" s="358"/>
      <c r="S177" s="358"/>
      <c r="T177" s="229"/>
    </row>
    <row r="178" spans="1:20" ht="21" x14ac:dyDescent="0.45">
      <c r="A178" s="358" t="s">
        <v>948</v>
      </c>
      <c r="B178" s="358"/>
      <c r="C178" s="358"/>
      <c r="D178" s="358"/>
      <c r="E178" s="358"/>
      <c r="F178" s="358"/>
      <c r="G178" s="358"/>
      <c r="H178" s="358"/>
      <c r="I178" s="358"/>
      <c r="J178" s="358"/>
      <c r="K178" s="358"/>
      <c r="L178" s="358"/>
      <c r="M178" s="358"/>
      <c r="N178" s="358"/>
      <c r="O178" s="358"/>
      <c r="P178" s="358"/>
      <c r="Q178" s="358"/>
      <c r="R178" s="358"/>
      <c r="S178" s="358"/>
      <c r="T178" s="229"/>
    </row>
    <row r="179" spans="1:20" x14ac:dyDescent="0.45">
      <c r="A179" s="359" t="s">
        <v>573</v>
      </c>
      <c r="B179" s="360"/>
      <c r="C179" s="360"/>
      <c r="D179" s="361"/>
      <c r="E179" s="365" t="s">
        <v>767</v>
      </c>
      <c r="F179" s="366"/>
      <c r="G179" s="349" t="s">
        <v>587</v>
      </c>
      <c r="H179" s="367" t="s">
        <v>584</v>
      </c>
      <c r="I179" s="367" t="s">
        <v>585</v>
      </c>
      <c r="J179" s="368" t="s">
        <v>586</v>
      </c>
      <c r="K179" s="349" t="s">
        <v>16</v>
      </c>
      <c r="L179" s="103" t="s">
        <v>17</v>
      </c>
      <c r="M179" s="113" t="s">
        <v>742</v>
      </c>
      <c r="N179" s="113" t="s">
        <v>18</v>
      </c>
      <c r="O179" s="506" t="s">
        <v>910</v>
      </c>
      <c r="P179" s="20" t="s">
        <v>19</v>
      </c>
      <c r="Q179" s="20" t="s">
        <v>20</v>
      </c>
      <c r="R179" s="20" t="s">
        <v>21</v>
      </c>
      <c r="S179" s="349" t="s">
        <v>26</v>
      </c>
      <c r="T179" s="349" t="s">
        <v>322</v>
      </c>
    </row>
    <row r="180" spans="1:20" x14ac:dyDescent="0.45">
      <c r="A180" s="362"/>
      <c r="B180" s="363"/>
      <c r="C180" s="363"/>
      <c r="D180" s="364"/>
      <c r="E180" s="103" t="s">
        <v>27</v>
      </c>
      <c r="F180" s="103" t="s">
        <v>28</v>
      </c>
      <c r="G180" s="350"/>
      <c r="H180" s="367"/>
      <c r="I180" s="367"/>
      <c r="J180" s="368"/>
      <c r="K180" s="350"/>
      <c r="L180" s="351" t="s">
        <v>30</v>
      </c>
      <c r="M180" s="352"/>
      <c r="N180" s="103" t="s">
        <v>938</v>
      </c>
      <c r="O180" s="507"/>
      <c r="P180" s="150" t="s">
        <v>31</v>
      </c>
      <c r="Q180" s="103" t="s">
        <v>31</v>
      </c>
      <c r="R180" s="103" t="s">
        <v>31</v>
      </c>
      <c r="S180" s="350"/>
      <c r="T180" s="350"/>
    </row>
    <row r="181" spans="1:20" x14ac:dyDescent="0.45">
      <c r="A181" s="353" t="s">
        <v>323</v>
      </c>
      <c r="B181" s="354"/>
      <c r="C181" s="354"/>
      <c r="D181" s="354"/>
      <c r="E181" s="354"/>
      <c r="F181" s="354"/>
      <c r="G181" s="354"/>
      <c r="H181" s="354"/>
      <c r="I181" s="354"/>
      <c r="J181" s="354"/>
      <c r="K181" s="354"/>
      <c r="L181" s="354"/>
      <c r="M181" s="354"/>
      <c r="N181" s="354"/>
      <c r="O181" s="354"/>
      <c r="P181" s="354"/>
      <c r="Q181" s="354"/>
      <c r="R181" s="354"/>
      <c r="S181" s="355"/>
      <c r="T181" s="230"/>
    </row>
    <row r="182" spans="1:20" ht="120" x14ac:dyDescent="0.45">
      <c r="A182" s="346" t="s">
        <v>32</v>
      </c>
      <c r="B182" s="346" t="s">
        <v>33</v>
      </c>
      <c r="C182" s="346" t="s">
        <v>34</v>
      </c>
      <c r="D182" s="503" t="s">
        <v>575</v>
      </c>
      <c r="E182" s="337" t="s">
        <v>519</v>
      </c>
      <c r="F182" s="337" t="s">
        <v>520</v>
      </c>
      <c r="G182" s="60" t="s">
        <v>591</v>
      </c>
      <c r="H182" s="335" t="s">
        <v>37</v>
      </c>
      <c r="I182" s="110" t="s">
        <v>743</v>
      </c>
      <c r="J182" s="110" t="s">
        <v>949</v>
      </c>
      <c r="K182" s="36">
        <v>294</v>
      </c>
      <c r="L182" s="61">
        <v>294</v>
      </c>
      <c r="M182" s="61" t="s">
        <v>58</v>
      </c>
      <c r="N182" s="27" t="s">
        <v>950</v>
      </c>
      <c r="O182" s="259" t="s">
        <v>916</v>
      </c>
      <c r="P182" s="109" t="s">
        <v>58</v>
      </c>
      <c r="Q182" s="109" t="s">
        <v>58</v>
      </c>
      <c r="R182" s="109" t="s">
        <v>58</v>
      </c>
      <c r="S182" s="110" t="s">
        <v>2</v>
      </c>
      <c r="T182" s="110" t="s">
        <v>778</v>
      </c>
    </row>
    <row r="183" spans="1:20" ht="120" x14ac:dyDescent="0.45">
      <c r="A183" s="347"/>
      <c r="B183" s="347"/>
      <c r="C183" s="347"/>
      <c r="D183" s="504"/>
      <c r="E183" s="338"/>
      <c r="F183" s="338"/>
      <c r="G183" s="60" t="s">
        <v>592</v>
      </c>
      <c r="H183" s="336"/>
      <c r="I183" s="110" t="s">
        <v>744</v>
      </c>
      <c r="J183" s="110" t="s">
        <v>949</v>
      </c>
      <c r="K183" s="36">
        <v>300</v>
      </c>
      <c r="L183" s="61">
        <v>300</v>
      </c>
      <c r="M183" s="61" t="s">
        <v>58</v>
      </c>
      <c r="N183" s="27" t="s">
        <v>951</v>
      </c>
      <c r="O183" s="259" t="s">
        <v>916</v>
      </c>
      <c r="P183" s="109" t="s">
        <v>58</v>
      </c>
      <c r="Q183" s="109" t="s">
        <v>58</v>
      </c>
      <c r="R183" s="109" t="s">
        <v>58</v>
      </c>
      <c r="S183" s="110" t="s">
        <v>2</v>
      </c>
      <c r="T183" s="110" t="s">
        <v>778</v>
      </c>
    </row>
    <row r="184" spans="1:20" ht="120" x14ac:dyDescent="0.45">
      <c r="A184" s="347"/>
      <c r="B184" s="347"/>
      <c r="C184" s="347"/>
      <c r="D184" s="504"/>
      <c r="E184" s="338"/>
      <c r="F184" s="338"/>
      <c r="G184" s="60" t="s">
        <v>593</v>
      </c>
      <c r="H184" s="336"/>
      <c r="I184" s="110" t="s">
        <v>745</v>
      </c>
      <c r="J184" s="110" t="s">
        <v>949</v>
      </c>
      <c r="K184" s="36">
        <v>90</v>
      </c>
      <c r="L184" s="61">
        <v>90</v>
      </c>
      <c r="M184" s="61" t="s">
        <v>58</v>
      </c>
      <c r="N184" s="27" t="s">
        <v>952</v>
      </c>
      <c r="O184" s="259" t="s">
        <v>916</v>
      </c>
      <c r="P184" s="109" t="s">
        <v>58</v>
      </c>
      <c r="Q184" s="109" t="s">
        <v>58</v>
      </c>
      <c r="R184" s="109" t="s">
        <v>58</v>
      </c>
      <c r="S184" s="110" t="s">
        <v>2</v>
      </c>
      <c r="T184" s="110" t="s">
        <v>778</v>
      </c>
    </row>
    <row r="185" spans="1:20" ht="120" x14ac:dyDescent="0.45">
      <c r="A185" s="347"/>
      <c r="B185" s="347"/>
      <c r="C185" s="347"/>
      <c r="D185" s="504"/>
      <c r="E185" s="338"/>
      <c r="F185" s="338"/>
      <c r="G185" s="60" t="s">
        <v>594</v>
      </c>
      <c r="H185" s="336"/>
      <c r="I185" s="110" t="s">
        <v>746</v>
      </c>
      <c r="J185" s="110" t="s">
        <v>949</v>
      </c>
      <c r="K185" s="36">
        <v>52</v>
      </c>
      <c r="L185" s="61">
        <v>52</v>
      </c>
      <c r="M185" s="61" t="s">
        <v>58</v>
      </c>
      <c r="N185" s="27" t="s">
        <v>954</v>
      </c>
      <c r="O185" s="259" t="s">
        <v>916</v>
      </c>
      <c r="P185" s="109" t="s">
        <v>58</v>
      </c>
      <c r="Q185" s="109" t="s">
        <v>58</v>
      </c>
      <c r="R185" s="109" t="s">
        <v>58</v>
      </c>
      <c r="S185" s="110" t="s">
        <v>2</v>
      </c>
      <c r="T185" s="110" t="s">
        <v>778</v>
      </c>
    </row>
    <row r="186" spans="1:20" ht="120" x14ac:dyDescent="0.45">
      <c r="A186" s="347"/>
      <c r="B186" s="347"/>
      <c r="C186" s="347"/>
      <c r="D186" s="504"/>
      <c r="E186" s="338"/>
      <c r="F186" s="338"/>
      <c r="G186" s="60" t="s">
        <v>595</v>
      </c>
      <c r="H186" s="336"/>
      <c r="I186" s="110" t="s">
        <v>747</v>
      </c>
      <c r="J186" s="110" t="s">
        <v>949</v>
      </c>
      <c r="K186" s="36">
        <v>58</v>
      </c>
      <c r="L186" s="61">
        <v>58</v>
      </c>
      <c r="M186" s="61" t="s">
        <v>58</v>
      </c>
      <c r="N186" s="27" t="s">
        <v>953</v>
      </c>
      <c r="O186" s="259" t="s">
        <v>916</v>
      </c>
      <c r="P186" s="109" t="s">
        <v>58</v>
      </c>
      <c r="Q186" s="109" t="s">
        <v>58</v>
      </c>
      <c r="R186" s="109" t="s">
        <v>58</v>
      </c>
      <c r="S186" s="110"/>
      <c r="T186" s="110" t="s">
        <v>778</v>
      </c>
    </row>
    <row r="187" spans="1:20" ht="120" x14ac:dyDescent="0.45">
      <c r="A187" s="347"/>
      <c r="B187" s="347"/>
      <c r="C187" s="347"/>
      <c r="D187" s="504"/>
      <c r="E187" s="338"/>
      <c r="F187" s="338"/>
      <c r="G187" s="60" t="s">
        <v>922</v>
      </c>
      <c r="H187" s="336"/>
      <c r="I187" s="110" t="s">
        <v>881</v>
      </c>
      <c r="J187" s="110" t="s">
        <v>955</v>
      </c>
      <c r="K187" s="36">
        <v>343</v>
      </c>
      <c r="L187" s="61">
        <v>0</v>
      </c>
      <c r="M187" s="61">
        <v>343</v>
      </c>
      <c r="N187" s="27" t="s">
        <v>957</v>
      </c>
      <c r="O187" s="259" t="s">
        <v>916</v>
      </c>
      <c r="P187" s="109" t="s">
        <v>58</v>
      </c>
      <c r="Q187" s="109" t="s">
        <v>58</v>
      </c>
      <c r="R187" s="109" t="s">
        <v>58</v>
      </c>
      <c r="S187" s="110"/>
      <c r="T187" s="110" t="s">
        <v>778</v>
      </c>
    </row>
    <row r="188" spans="1:20" ht="120" x14ac:dyDescent="0.45">
      <c r="A188" s="347"/>
      <c r="B188" s="347"/>
      <c r="C188" s="347"/>
      <c r="D188" s="504"/>
      <c r="E188" s="338"/>
      <c r="F188" s="338"/>
      <c r="G188" s="60" t="s">
        <v>923</v>
      </c>
      <c r="H188" s="336"/>
      <c r="I188" s="110" t="s">
        <v>892</v>
      </c>
      <c r="J188" s="110" t="s">
        <v>955</v>
      </c>
      <c r="K188" s="36">
        <v>78</v>
      </c>
      <c r="L188" s="61">
        <v>0</v>
      </c>
      <c r="M188" s="61">
        <v>78</v>
      </c>
      <c r="N188" s="27" t="s">
        <v>958</v>
      </c>
      <c r="O188" s="259" t="s">
        <v>916</v>
      </c>
      <c r="P188" s="109" t="s">
        <v>58</v>
      </c>
      <c r="Q188" s="109" t="s">
        <v>58</v>
      </c>
      <c r="R188" s="109" t="s">
        <v>58</v>
      </c>
      <c r="S188" s="110"/>
      <c r="T188" s="110" t="s">
        <v>778</v>
      </c>
    </row>
    <row r="189" spans="1:20" ht="120" x14ac:dyDescent="0.45">
      <c r="A189" s="347"/>
      <c r="B189" s="347"/>
      <c r="C189" s="347"/>
      <c r="D189" s="504"/>
      <c r="E189" s="338"/>
      <c r="F189" s="338"/>
      <c r="G189" s="60" t="s">
        <v>924</v>
      </c>
      <c r="H189" s="336"/>
      <c r="I189" s="110" t="s">
        <v>882</v>
      </c>
      <c r="J189" s="110" t="s">
        <v>949</v>
      </c>
      <c r="K189" s="36">
        <v>292</v>
      </c>
      <c r="L189" s="61">
        <v>149</v>
      </c>
      <c r="M189" s="61">
        <f>292-149</f>
        <v>143</v>
      </c>
      <c r="N189" s="27" t="s">
        <v>977</v>
      </c>
      <c r="O189" s="259" t="s">
        <v>916</v>
      </c>
      <c r="P189" s="109" t="s">
        <v>58</v>
      </c>
      <c r="Q189" s="109" t="s">
        <v>58</v>
      </c>
      <c r="R189" s="109" t="s">
        <v>58</v>
      </c>
      <c r="S189" s="110"/>
      <c r="T189" s="110" t="s">
        <v>778</v>
      </c>
    </row>
    <row r="190" spans="1:20" ht="120" x14ac:dyDescent="0.45">
      <c r="A190" s="347"/>
      <c r="B190" s="347"/>
      <c r="C190" s="347"/>
      <c r="D190" s="504"/>
      <c r="E190" s="338"/>
      <c r="F190" s="338"/>
      <c r="G190" s="60" t="s">
        <v>925</v>
      </c>
      <c r="H190" s="336"/>
      <c r="I190" s="110" t="s">
        <v>883</v>
      </c>
      <c r="J190" s="110" t="s">
        <v>949</v>
      </c>
      <c r="K190" s="36">
        <v>320</v>
      </c>
      <c r="L190" s="61">
        <v>243</v>
      </c>
      <c r="M190" s="61">
        <f>320-243</f>
        <v>77</v>
      </c>
      <c r="N190" s="27" t="s">
        <v>959</v>
      </c>
      <c r="O190" s="259" t="s">
        <v>916</v>
      </c>
      <c r="P190" s="109" t="s">
        <v>58</v>
      </c>
      <c r="Q190" s="109" t="s">
        <v>58</v>
      </c>
      <c r="R190" s="109" t="s">
        <v>58</v>
      </c>
      <c r="S190" s="110"/>
      <c r="T190" s="110" t="s">
        <v>778</v>
      </c>
    </row>
    <row r="191" spans="1:20" ht="120" x14ac:dyDescent="0.45">
      <c r="A191" s="347"/>
      <c r="B191" s="347"/>
      <c r="C191" s="347"/>
      <c r="D191" s="504"/>
      <c r="E191" s="338"/>
      <c r="F191" s="338"/>
      <c r="G191" s="60" t="s">
        <v>603</v>
      </c>
      <c r="H191" s="336"/>
      <c r="I191" s="110" t="s">
        <v>748</v>
      </c>
      <c r="J191" s="110" t="s">
        <v>956</v>
      </c>
      <c r="K191" s="46">
        <v>0.4</v>
      </c>
      <c r="L191" s="273">
        <v>0.2</v>
      </c>
      <c r="M191" s="65">
        <v>0.2</v>
      </c>
      <c r="N191" s="48" t="s">
        <v>960</v>
      </c>
      <c r="O191" s="259" t="s">
        <v>916</v>
      </c>
      <c r="P191" s="109" t="s">
        <v>58</v>
      </c>
      <c r="Q191" s="109" t="s">
        <v>58</v>
      </c>
      <c r="R191" s="109" t="s">
        <v>58</v>
      </c>
      <c r="S191" s="110"/>
      <c r="T191" s="110" t="s">
        <v>778</v>
      </c>
    </row>
    <row r="192" spans="1:20" ht="120" x14ac:dyDescent="0.45">
      <c r="A192" s="347"/>
      <c r="B192" s="347"/>
      <c r="C192" s="347"/>
      <c r="D192" s="504"/>
      <c r="E192" s="338"/>
      <c r="F192" s="338"/>
      <c r="G192" s="60" t="s">
        <v>604</v>
      </c>
      <c r="H192" s="336"/>
      <c r="I192" s="110" t="s">
        <v>749</v>
      </c>
      <c r="J192" s="110" t="s">
        <v>961</v>
      </c>
      <c r="K192" s="46">
        <v>0.6</v>
      </c>
      <c r="L192" s="273">
        <v>0.6</v>
      </c>
      <c r="M192" s="61" t="s">
        <v>58</v>
      </c>
      <c r="N192" s="48" t="s">
        <v>962</v>
      </c>
      <c r="O192" s="259" t="s">
        <v>916</v>
      </c>
      <c r="P192" s="109" t="s">
        <v>58</v>
      </c>
      <c r="Q192" s="109" t="s">
        <v>58</v>
      </c>
      <c r="R192" s="109" t="s">
        <v>58</v>
      </c>
      <c r="S192" s="110"/>
      <c r="T192" s="110" t="s">
        <v>778</v>
      </c>
    </row>
    <row r="193" spans="1:20" ht="120" x14ac:dyDescent="0.45">
      <c r="A193" s="347"/>
      <c r="B193" s="347"/>
      <c r="C193" s="347"/>
      <c r="D193" s="504"/>
      <c r="E193" s="338"/>
      <c r="F193" s="338"/>
      <c r="G193" s="60" t="s">
        <v>605</v>
      </c>
      <c r="H193" s="336"/>
      <c r="I193" s="52" t="s">
        <v>750</v>
      </c>
      <c r="J193" s="110" t="s">
        <v>963</v>
      </c>
      <c r="K193" s="46">
        <v>1</v>
      </c>
      <c r="L193" s="65">
        <v>1</v>
      </c>
      <c r="M193" s="61" t="s">
        <v>58</v>
      </c>
      <c r="N193" s="63" t="s">
        <v>979</v>
      </c>
      <c r="O193" s="259" t="s">
        <v>916</v>
      </c>
      <c r="P193" s="109" t="s">
        <v>58</v>
      </c>
      <c r="Q193" s="109" t="s">
        <v>58</v>
      </c>
      <c r="R193" s="109" t="s">
        <v>58</v>
      </c>
      <c r="S193" s="110"/>
      <c r="T193" s="110" t="s">
        <v>778</v>
      </c>
    </row>
    <row r="194" spans="1:20" ht="120" x14ac:dyDescent="0.45">
      <c r="A194" s="347"/>
      <c r="B194" s="347"/>
      <c r="C194" s="347"/>
      <c r="D194" s="504"/>
      <c r="E194" s="338"/>
      <c r="F194" s="338"/>
      <c r="G194" s="60" t="s">
        <v>926</v>
      </c>
      <c r="H194" s="336"/>
      <c r="I194" s="110" t="s">
        <v>887</v>
      </c>
      <c r="J194" s="110" t="s">
        <v>884</v>
      </c>
      <c r="K194" s="133">
        <v>0.8</v>
      </c>
      <c r="L194" s="274">
        <v>0.9</v>
      </c>
      <c r="M194" s="65">
        <v>0.1</v>
      </c>
      <c r="N194" s="63" t="s">
        <v>964</v>
      </c>
      <c r="O194" s="259" t="s">
        <v>916</v>
      </c>
      <c r="P194" s="109" t="s">
        <v>58</v>
      </c>
      <c r="Q194" s="109" t="s">
        <v>58</v>
      </c>
      <c r="R194" s="109" t="s">
        <v>58</v>
      </c>
      <c r="S194" s="110"/>
      <c r="T194" s="110" t="s">
        <v>778</v>
      </c>
    </row>
    <row r="195" spans="1:20" ht="120" x14ac:dyDescent="0.45">
      <c r="A195" s="347"/>
      <c r="B195" s="347"/>
      <c r="C195" s="347"/>
      <c r="D195" s="504"/>
      <c r="E195" s="338"/>
      <c r="F195" s="338"/>
      <c r="G195" s="60" t="s">
        <v>927</v>
      </c>
      <c r="H195" s="336"/>
      <c r="I195" s="105" t="s">
        <v>888</v>
      </c>
      <c r="J195" s="50" t="s">
        <v>885</v>
      </c>
      <c r="K195" s="46">
        <v>0.6</v>
      </c>
      <c r="L195" s="273">
        <v>0.65</v>
      </c>
      <c r="M195" s="61" t="s">
        <v>58</v>
      </c>
      <c r="N195" s="63" t="s">
        <v>965</v>
      </c>
      <c r="O195" s="259" t="s">
        <v>916</v>
      </c>
      <c r="P195" s="109" t="s">
        <v>58</v>
      </c>
      <c r="Q195" s="109" t="s">
        <v>58</v>
      </c>
      <c r="R195" s="109" t="s">
        <v>58</v>
      </c>
      <c r="S195" s="110"/>
      <c r="T195" s="110" t="s">
        <v>778</v>
      </c>
    </row>
    <row r="196" spans="1:20" ht="120" x14ac:dyDescent="0.45">
      <c r="A196" s="347"/>
      <c r="B196" s="347"/>
      <c r="C196" s="347"/>
      <c r="D196" s="504"/>
      <c r="E196" s="338"/>
      <c r="F196" s="338"/>
      <c r="G196" s="60" t="s">
        <v>928</v>
      </c>
      <c r="H196" s="336"/>
      <c r="I196" s="105" t="s">
        <v>889</v>
      </c>
      <c r="J196" s="50" t="s">
        <v>886</v>
      </c>
      <c r="K196" s="46">
        <v>0.8</v>
      </c>
      <c r="L196" s="273">
        <v>0.8</v>
      </c>
      <c r="M196" s="61" t="s">
        <v>58</v>
      </c>
      <c r="N196" s="63" t="s">
        <v>966</v>
      </c>
      <c r="O196" s="259" t="s">
        <v>916</v>
      </c>
      <c r="P196" s="109" t="s">
        <v>58</v>
      </c>
      <c r="Q196" s="109" t="s">
        <v>58</v>
      </c>
      <c r="R196" s="109" t="s">
        <v>58</v>
      </c>
      <c r="S196" s="110"/>
      <c r="T196" s="110" t="s">
        <v>778</v>
      </c>
    </row>
    <row r="197" spans="1:20" ht="120" x14ac:dyDescent="0.45">
      <c r="A197" s="347"/>
      <c r="B197" s="347"/>
      <c r="C197" s="347"/>
      <c r="D197" s="504"/>
      <c r="E197" s="338"/>
      <c r="F197" s="338"/>
      <c r="G197" s="60" t="s">
        <v>929</v>
      </c>
      <c r="H197" s="336"/>
      <c r="I197" s="50" t="s">
        <v>932</v>
      </c>
      <c r="J197" s="50" t="s">
        <v>920</v>
      </c>
      <c r="K197" s="46">
        <v>1</v>
      </c>
      <c r="L197" s="61" t="s">
        <v>935</v>
      </c>
      <c r="M197" s="61" t="s">
        <v>935</v>
      </c>
      <c r="N197" s="48" t="s">
        <v>967</v>
      </c>
      <c r="O197" s="259" t="s">
        <v>916</v>
      </c>
      <c r="P197" s="109" t="s">
        <v>58</v>
      </c>
      <c r="Q197" s="109" t="s">
        <v>58</v>
      </c>
      <c r="R197" s="109" t="s">
        <v>58</v>
      </c>
      <c r="S197" s="110"/>
      <c r="T197" s="110" t="s">
        <v>778</v>
      </c>
    </row>
    <row r="198" spans="1:20" ht="120" x14ac:dyDescent="0.45">
      <c r="A198" s="347"/>
      <c r="B198" s="347"/>
      <c r="C198" s="347"/>
      <c r="D198" s="504"/>
      <c r="E198" s="420"/>
      <c r="F198" s="420"/>
      <c r="G198" s="60" t="s">
        <v>930</v>
      </c>
      <c r="H198" s="375"/>
      <c r="I198" s="50" t="s">
        <v>933</v>
      </c>
      <c r="J198" s="50" t="s">
        <v>921</v>
      </c>
      <c r="K198" s="46">
        <v>1</v>
      </c>
      <c r="L198" s="61" t="s">
        <v>935</v>
      </c>
      <c r="M198" s="61" t="s">
        <v>935</v>
      </c>
      <c r="N198" s="48" t="s">
        <v>968</v>
      </c>
      <c r="O198" s="259" t="s">
        <v>916</v>
      </c>
      <c r="P198" s="109" t="s">
        <v>58</v>
      </c>
      <c r="Q198" s="109" t="s">
        <v>58</v>
      </c>
      <c r="R198" s="109" t="s">
        <v>58</v>
      </c>
      <c r="S198" s="110"/>
      <c r="T198" s="110" t="s">
        <v>778</v>
      </c>
    </row>
    <row r="199" spans="1:20" ht="120" x14ac:dyDescent="0.45">
      <c r="A199" s="347"/>
      <c r="B199" s="347"/>
      <c r="C199" s="347"/>
      <c r="D199" s="504"/>
      <c r="E199" s="337" t="s">
        <v>530</v>
      </c>
      <c r="F199" s="337" t="s">
        <v>186</v>
      </c>
      <c r="G199" s="60" t="s">
        <v>596</v>
      </c>
      <c r="H199" s="335" t="s">
        <v>531</v>
      </c>
      <c r="I199" s="110" t="s">
        <v>976</v>
      </c>
      <c r="J199" s="105" t="s">
        <v>981</v>
      </c>
      <c r="K199" s="133">
        <v>1</v>
      </c>
      <c r="L199" s="61" t="s">
        <v>935</v>
      </c>
      <c r="M199" s="61" t="s">
        <v>935</v>
      </c>
      <c r="N199" s="63" t="s">
        <v>978</v>
      </c>
      <c r="O199" s="259" t="s">
        <v>916</v>
      </c>
      <c r="P199" s="109" t="s">
        <v>58</v>
      </c>
      <c r="Q199" s="109" t="s">
        <v>58</v>
      </c>
      <c r="R199" s="109" t="s">
        <v>58</v>
      </c>
      <c r="S199" s="105" t="s">
        <v>2</v>
      </c>
      <c r="T199" s="110" t="s">
        <v>778</v>
      </c>
    </row>
    <row r="200" spans="1:20" ht="120" x14ac:dyDescent="0.45">
      <c r="A200" s="347"/>
      <c r="B200" s="347"/>
      <c r="C200" s="347"/>
      <c r="D200" s="504"/>
      <c r="E200" s="338"/>
      <c r="F200" s="338"/>
      <c r="G200" s="60" t="s">
        <v>597</v>
      </c>
      <c r="H200" s="336"/>
      <c r="I200" s="105" t="s">
        <v>975</v>
      </c>
      <c r="J200" s="105" t="s">
        <v>982</v>
      </c>
      <c r="K200" s="46">
        <v>1</v>
      </c>
      <c r="L200" s="61" t="s">
        <v>935</v>
      </c>
      <c r="M200" s="61" t="s">
        <v>935</v>
      </c>
      <c r="N200" s="63" t="s">
        <v>979</v>
      </c>
      <c r="O200" s="259" t="s">
        <v>916</v>
      </c>
      <c r="P200" s="109" t="s">
        <v>58</v>
      </c>
      <c r="Q200" s="109" t="s">
        <v>58</v>
      </c>
      <c r="R200" s="109" t="s">
        <v>58</v>
      </c>
      <c r="S200" s="110" t="s">
        <v>2</v>
      </c>
      <c r="T200" s="110" t="s">
        <v>778</v>
      </c>
    </row>
    <row r="201" spans="1:20" ht="120" x14ac:dyDescent="0.45">
      <c r="A201" s="347"/>
      <c r="B201" s="347"/>
      <c r="C201" s="347"/>
      <c r="D201" s="504"/>
      <c r="E201" s="338"/>
      <c r="F201" s="338"/>
      <c r="G201" s="60" t="s">
        <v>598</v>
      </c>
      <c r="H201" s="336"/>
      <c r="I201" s="105" t="s">
        <v>974</v>
      </c>
      <c r="J201" s="105" t="s">
        <v>983</v>
      </c>
      <c r="K201" s="46">
        <v>1</v>
      </c>
      <c r="L201" s="61" t="s">
        <v>935</v>
      </c>
      <c r="M201" s="61" t="s">
        <v>935</v>
      </c>
      <c r="N201" s="63" t="s">
        <v>978</v>
      </c>
      <c r="O201" s="259" t="s">
        <v>916</v>
      </c>
      <c r="P201" s="109" t="s">
        <v>58</v>
      </c>
      <c r="Q201" s="109" t="s">
        <v>58</v>
      </c>
      <c r="R201" s="109" t="s">
        <v>58</v>
      </c>
      <c r="S201" s="110" t="s">
        <v>2</v>
      </c>
      <c r="T201" s="110" t="s">
        <v>778</v>
      </c>
    </row>
    <row r="202" spans="1:20" ht="120" x14ac:dyDescent="0.45">
      <c r="A202" s="347"/>
      <c r="B202" s="347"/>
      <c r="C202" s="347"/>
      <c r="D202" s="504"/>
      <c r="E202" s="338"/>
      <c r="F202" s="338"/>
      <c r="G202" s="60" t="s">
        <v>599</v>
      </c>
      <c r="H202" s="336"/>
      <c r="I202" s="105" t="s">
        <v>973</v>
      </c>
      <c r="J202" s="105" t="s">
        <v>984</v>
      </c>
      <c r="K202" s="46">
        <v>1</v>
      </c>
      <c r="L202" s="61" t="s">
        <v>935</v>
      </c>
      <c r="M202" s="61" t="s">
        <v>935</v>
      </c>
      <c r="N202" s="63" t="s">
        <v>978</v>
      </c>
      <c r="O202" s="259" t="s">
        <v>916</v>
      </c>
      <c r="P202" s="109" t="s">
        <v>58</v>
      </c>
      <c r="Q202" s="109" t="s">
        <v>58</v>
      </c>
      <c r="R202" s="109" t="s">
        <v>58</v>
      </c>
      <c r="S202" s="110" t="s">
        <v>2</v>
      </c>
      <c r="T202" s="110" t="s">
        <v>778</v>
      </c>
    </row>
    <row r="203" spans="1:20" ht="120" x14ac:dyDescent="0.45">
      <c r="A203" s="347"/>
      <c r="B203" s="347"/>
      <c r="C203" s="347"/>
      <c r="D203" s="504"/>
      <c r="E203" s="338"/>
      <c r="F203" s="338"/>
      <c r="G203" s="60" t="s">
        <v>600</v>
      </c>
      <c r="H203" s="336"/>
      <c r="I203" s="105" t="s">
        <v>972</v>
      </c>
      <c r="J203" s="105" t="s">
        <v>985</v>
      </c>
      <c r="K203" s="46">
        <v>1</v>
      </c>
      <c r="L203" s="61" t="s">
        <v>935</v>
      </c>
      <c r="M203" s="61" t="s">
        <v>935</v>
      </c>
      <c r="N203" s="63" t="s">
        <v>978</v>
      </c>
      <c r="O203" s="259" t="s">
        <v>916</v>
      </c>
      <c r="P203" s="109" t="s">
        <v>58</v>
      </c>
      <c r="Q203" s="109" t="s">
        <v>58</v>
      </c>
      <c r="R203" s="109" t="s">
        <v>58</v>
      </c>
      <c r="S203" s="110" t="s">
        <v>2</v>
      </c>
      <c r="T203" s="110" t="s">
        <v>778</v>
      </c>
    </row>
    <row r="204" spans="1:20" ht="120" x14ac:dyDescent="0.45">
      <c r="A204" s="347"/>
      <c r="B204" s="347"/>
      <c r="C204" s="347"/>
      <c r="D204" s="504"/>
      <c r="E204" s="338"/>
      <c r="F204" s="338"/>
      <c r="G204" s="60" t="s">
        <v>601</v>
      </c>
      <c r="H204" s="336"/>
      <c r="I204" s="105" t="s">
        <v>970</v>
      </c>
      <c r="J204" s="105" t="s">
        <v>986</v>
      </c>
      <c r="K204" s="46">
        <v>1</v>
      </c>
      <c r="L204" s="61" t="s">
        <v>935</v>
      </c>
      <c r="M204" s="61" t="s">
        <v>935</v>
      </c>
      <c r="N204" s="63" t="s">
        <v>978</v>
      </c>
      <c r="O204" s="259" t="s">
        <v>916</v>
      </c>
      <c r="P204" s="109" t="s">
        <v>58</v>
      </c>
      <c r="Q204" s="109" t="s">
        <v>58</v>
      </c>
      <c r="R204" s="109" t="s">
        <v>58</v>
      </c>
      <c r="S204" s="110" t="s">
        <v>2</v>
      </c>
      <c r="T204" s="110" t="s">
        <v>778</v>
      </c>
    </row>
    <row r="205" spans="1:20" ht="120.4" thickBot="1" x14ac:dyDescent="0.5">
      <c r="A205" s="347"/>
      <c r="B205" s="347"/>
      <c r="C205" s="347"/>
      <c r="D205" s="504"/>
      <c r="E205" s="338"/>
      <c r="F205" s="338"/>
      <c r="G205" s="60" t="s">
        <v>602</v>
      </c>
      <c r="H205" s="336"/>
      <c r="I205" s="105" t="s">
        <v>971</v>
      </c>
      <c r="J205" s="105" t="s">
        <v>987</v>
      </c>
      <c r="K205" s="46">
        <v>1</v>
      </c>
      <c r="L205" s="61" t="s">
        <v>935</v>
      </c>
      <c r="M205" s="61" t="s">
        <v>935</v>
      </c>
      <c r="N205" s="63" t="s">
        <v>978</v>
      </c>
      <c r="O205" s="259" t="s">
        <v>916</v>
      </c>
      <c r="P205" s="109" t="s">
        <v>58</v>
      </c>
      <c r="Q205" s="109" t="s">
        <v>58</v>
      </c>
      <c r="R205" s="49">
        <v>0.8</v>
      </c>
      <c r="S205" s="110" t="s">
        <v>2</v>
      </c>
      <c r="T205" s="110" t="s">
        <v>778</v>
      </c>
    </row>
    <row r="206" spans="1:20" ht="120.4" thickBot="1" x14ac:dyDescent="0.5">
      <c r="A206" s="271"/>
      <c r="B206" s="271"/>
      <c r="C206" s="271"/>
      <c r="D206" s="505"/>
      <c r="E206" s="420"/>
      <c r="F206" s="420"/>
      <c r="G206" s="60" t="s">
        <v>931</v>
      </c>
      <c r="H206" s="375"/>
      <c r="I206" s="105" t="s">
        <v>890</v>
      </c>
      <c r="J206" s="105" t="s">
        <v>891</v>
      </c>
      <c r="K206" s="46">
        <v>1</v>
      </c>
      <c r="L206" s="275">
        <v>0.74</v>
      </c>
      <c r="M206" s="65">
        <v>0.26</v>
      </c>
      <c r="N206" s="48" t="s">
        <v>969</v>
      </c>
      <c r="O206" s="259" t="s">
        <v>916</v>
      </c>
      <c r="P206" s="109" t="s">
        <v>58</v>
      </c>
      <c r="Q206" s="109" t="s">
        <v>58</v>
      </c>
      <c r="R206" s="49" t="s">
        <v>58</v>
      </c>
      <c r="S206" s="110" t="s">
        <v>2</v>
      </c>
      <c r="T206" s="110" t="s">
        <v>778</v>
      </c>
    </row>
    <row r="207" spans="1:20" ht="15.75" x14ac:dyDescent="0.45">
      <c r="A207" s="112"/>
      <c r="B207" s="106"/>
      <c r="C207" s="106"/>
      <c r="D207" s="106"/>
      <c r="E207" s="106"/>
      <c r="F207" s="106"/>
      <c r="G207" s="106"/>
      <c r="H207" s="106"/>
      <c r="I207" s="106"/>
      <c r="J207" s="106"/>
      <c r="K207" s="106"/>
      <c r="L207" s="106"/>
      <c r="M207" s="106"/>
      <c r="N207" s="106"/>
      <c r="O207" s="106"/>
      <c r="P207" s="106"/>
      <c r="Q207" s="106"/>
      <c r="R207" s="106"/>
      <c r="S207" s="107"/>
      <c r="T207" s="106"/>
    </row>
    <row r="208" spans="1:20" ht="30" x14ac:dyDescent="0.45">
      <c r="A208" s="339" t="s">
        <v>77</v>
      </c>
      <c r="B208" s="340" t="s">
        <v>78</v>
      </c>
      <c r="C208" s="340" t="s">
        <v>53</v>
      </c>
      <c r="D208" s="341" t="s">
        <v>577</v>
      </c>
      <c r="E208" s="343" t="s">
        <v>407</v>
      </c>
      <c r="F208" s="343" t="s">
        <v>98</v>
      </c>
      <c r="G208" s="45" t="s">
        <v>764</v>
      </c>
      <c r="H208" s="323" t="s">
        <v>408</v>
      </c>
      <c r="I208" s="111" t="s">
        <v>534</v>
      </c>
      <c r="J208" s="111" t="s">
        <v>535</v>
      </c>
      <c r="K208" s="46">
        <v>1</v>
      </c>
      <c r="L208" s="65">
        <v>1</v>
      </c>
      <c r="M208" s="146" t="s">
        <v>58</v>
      </c>
      <c r="N208" s="48">
        <v>1</v>
      </c>
      <c r="O208" s="240" t="s">
        <v>58</v>
      </c>
      <c r="P208" s="49">
        <v>0.3</v>
      </c>
      <c r="Q208" s="49">
        <v>0.5</v>
      </c>
      <c r="R208" s="49">
        <v>0.75</v>
      </c>
      <c r="S208" s="111" t="s">
        <v>2</v>
      </c>
      <c r="T208" s="110" t="s">
        <v>778</v>
      </c>
    </row>
    <row r="209" spans="1:20" ht="45" x14ac:dyDescent="0.45">
      <c r="A209" s="339"/>
      <c r="B209" s="340"/>
      <c r="C209" s="340"/>
      <c r="D209" s="342"/>
      <c r="E209" s="344"/>
      <c r="F209" s="344"/>
      <c r="G209" s="45" t="s">
        <v>734</v>
      </c>
      <c r="H209" s="324"/>
      <c r="I209" s="110" t="s">
        <v>536</v>
      </c>
      <c r="J209" s="110" t="s">
        <v>537</v>
      </c>
      <c r="K209" s="36">
        <v>4</v>
      </c>
      <c r="L209" s="66">
        <v>4</v>
      </c>
      <c r="M209" s="146" t="s">
        <v>58</v>
      </c>
      <c r="N209" s="67">
        <v>4</v>
      </c>
      <c r="O209" s="240" t="s">
        <v>58</v>
      </c>
      <c r="P209" s="100">
        <v>1</v>
      </c>
      <c r="Q209" s="100">
        <v>1</v>
      </c>
      <c r="R209" s="100">
        <v>1</v>
      </c>
      <c r="S209" s="110" t="s">
        <v>2</v>
      </c>
      <c r="T209" s="110" t="s">
        <v>778</v>
      </c>
    </row>
    <row r="210" spans="1:20" ht="45" x14ac:dyDescent="0.45">
      <c r="A210" s="339"/>
      <c r="B210" s="340"/>
      <c r="C210" s="340"/>
      <c r="D210" s="342"/>
      <c r="E210" s="345"/>
      <c r="F210" s="345"/>
      <c r="G210" s="45" t="s">
        <v>735</v>
      </c>
      <c r="H210" s="325"/>
      <c r="I210" s="111" t="s">
        <v>538</v>
      </c>
      <c r="J210" s="111" t="s">
        <v>537</v>
      </c>
      <c r="K210" s="36">
        <v>4</v>
      </c>
      <c r="L210" s="66">
        <v>4</v>
      </c>
      <c r="M210" s="146" t="s">
        <v>58</v>
      </c>
      <c r="N210" s="67">
        <v>4</v>
      </c>
      <c r="O210" s="240" t="s">
        <v>58</v>
      </c>
      <c r="P210" s="100">
        <v>1</v>
      </c>
      <c r="Q210" s="100">
        <v>1</v>
      </c>
      <c r="R210" s="100">
        <v>1</v>
      </c>
      <c r="S210" s="110" t="s">
        <v>2</v>
      </c>
      <c r="T210" s="110" t="s">
        <v>778</v>
      </c>
    </row>
    <row r="211" spans="1:20" x14ac:dyDescent="0.45">
      <c r="A211" s="326"/>
      <c r="B211" s="326"/>
      <c r="C211" s="326"/>
      <c r="D211" s="326"/>
      <c r="E211" s="326"/>
      <c r="F211" s="326"/>
      <c r="G211" s="326"/>
      <c r="H211" s="326"/>
      <c r="I211" s="326"/>
      <c r="J211" s="326"/>
      <c r="K211" s="326"/>
      <c r="L211" s="326"/>
      <c r="M211" s="326"/>
      <c r="N211" s="326"/>
      <c r="O211" s="326"/>
      <c r="P211" s="326"/>
      <c r="Q211" s="326"/>
      <c r="R211" s="326"/>
      <c r="S211" s="327"/>
      <c r="T211" s="231"/>
    </row>
    <row r="212" spans="1:20" ht="45" x14ac:dyDescent="0.45">
      <c r="A212" s="328" t="s">
        <v>95</v>
      </c>
      <c r="B212" s="328" t="s">
        <v>539</v>
      </c>
      <c r="C212" s="328" t="s">
        <v>53</v>
      </c>
      <c r="D212" s="329" t="s">
        <v>578</v>
      </c>
      <c r="E212" s="59" t="s">
        <v>97</v>
      </c>
      <c r="F212" s="332" t="s">
        <v>289</v>
      </c>
      <c r="G212" s="59" t="s">
        <v>736</v>
      </c>
      <c r="H212" s="55" t="s">
        <v>99</v>
      </c>
      <c r="I212" s="55" t="s">
        <v>290</v>
      </c>
      <c r="J212" s="55" t="s">
        <v>291</v>
      </c>
      <c r="K212" s="56">
        <v>4</v>
      </c>
      <c r="L212" s="57">
        <v>4</v>
      </c>
      <c r="M212" s="146" t="s">
        <v>58</v>
      </c>
      <c r="N212" s="58">
        <v>4</v>
      </c>
      <c r="O212" s="240" t="s">
        <v>58</v>
      </c>
      <c r="P212" s="59">
        <v>1</v>
      </c>
      <c r="Q212" s="59">
        <v>1</v>
      </c>
      <c r="R212" s="59">
        <v>1</v>
      </c>
      <c r="S212" s="110" t="s">
        <v>2</v>
      </c>
      <c r="T212" s="110" t="s">
        <v>778</v>
      </c>
    </row>
    <row r="213" spans="1:20" ht="45" x14ac:dyDescent="0.45">
      <c r="A213" s="328"/>
      <c r="B213" s="328"/>
      <c r="C213" s="328"/>
      <c r="D213" s="330"/>
      <c r="E213" s="109" t="s">
        <v>177</v>
      </c>
      <c r="F213" s="333"/>
      <c r="G213" s="59" t="s">
        <v>737</v>
      </c>
      <c r="H213" s="110" t="s">
        <v>510</v>
      </c>
      <c r="I213" s="110" t="s">
        <v>415</v>
      </c>
      <c r="J213" s="110" t="s">
        <v>782</v>
      </c>
      <c r="K213" s="36">
        <v>12</v>
      </c>
      <c r="L213" s="61">
        <v>12</v>
      </c>
      <c r="M213" s="146" t="s">
        <v>58</v>
      </c>
      <c r="N213" s="27">
        <v>12</v>
      </c>
      <c r="O213" s="240" t="s">
        <v>58</v>
      </c>
      <c r="P213" s="109">
        <v>3</v>
      </c>
      <c r="Q213" s="109">
        <v>3</v>
      </c>
      <c r="R213" s="109">
        <v>3</v>
      </c>
      <c r="S213" s="110" t="s">
        <v>2</v>
      </c>
      <c r="T213" s="110" t="s">
        <v>778</v>
      </c>
    </row>
    <row r="214" spans="1:20" ht="75" x14ac:dyDescent="0.45">
      <c r="A214" s="328"/>
      <c r="B214" s="328"/>
      <c r="C214" s="328"/>
      <c r="D214" s="331"/>
      <c r="E214" s="109" t="s">
        <v>131</v>
      </c>
      <c r="F214" s="334"/>
      <c r="G214" s="59" t="s">
        <v>738</v>
      </c>
      <c r="H214" s="111" t="s">
        <v>132</v>
      </c>
      <c r="I214" s="110" t="s">
        <v>308</v>
      </c>
      <c r="J214" s="110" t="s">
        <v>309</v>
      </c>
      <c r="K214" s="36">
        <v>4</v>
      </c>
      <c r="L214" s="24">
        <v>4</v>
      </c>
      <c r="M214" s="146" t="s">
        <v>58</v>
      </c>
      <c r="N214" s="27">
        <v>4</v>
      </c>
      <c r="O214" s="240" t="s">
        <v>880</v>
      </c>
      <c r="P214" s="109">
        <v>1</v>
      </c>
      <c r="Q214" s="109">
        <v>1</v>
      </c>
      <c r="R214" s="109">
        <v>1</v>
      </c>
      <c r="S214" s="110" t="s">
        <v>2</v>
      </c>
      <c r="T214" s="110" t="s">
        <v>778</v>
      </c>
    </row>
    <row r="215" spans="1:20" x14ac:dyDescent="0.45">
      <c r="A215" s="312"/>
      <c r="B215" s="312"/>
      <c r="C215" s="312"/>
      <c r="D215" s="312"/>
      <c r="E215" s="312"/>
      <c r="F215" s="312"/>
      <c r="G215" s="312"/>
      <c r="H215" s="312"/>
      <c r="I215" s="312"/>
      <c r="J215" s="312"/>
      <c r="K215" s="312"/>
      <c r="L215" s="312"/>
      <c r="M215" s="312"/>
      <c r="N215" s="312"/>
      <c r="O215" s="312"/>
      <c r="P215" s="312"/>
      <c r="Q215" s="312"/>
      <c r="R215" s="312"/>
      <c r="S215" s="313"/>
      <c r="T215" s="231"/>
    </row>
    <row r="216" spans="1:20" ht="60" x14ac:dyDescent="0.45">
      <c r="A216" s="314" t="s">
        <v>182</v>
      </c>
      <c r="B216" s="317" t="s">
        <v>183</v>
      </c>
      <c r="C216" s="317" t="s">
        <v>184</v>
      </c>
      <c r="D216" s="317" t="s">
        <v>579</v>
      </c>
      <c r="E216" s="104" t="s">
        <v>540</v>
      </c>
      <c r="F216" s="320" t="s">
        <v>541</v>
      </c>
      <c r="G216" s="109" t="s">
        <v>739</v>
      </c>
      <c r="H216" s="105" t="s">
        <v>542</v>
      </c>
      <c r="I216" s="105" t="s">
        <v>543</v>
      </c>
      <c r="J216" s="105" t="s">
        <v>544</v>
      </c>
      <c r="K216" s="68">
        <v>4</v>
      </c>
      <c r="L216" s="61">
        <v>3</v>
      </c>
      <c r="M216" s="146">
        <v>1</v>
      </c>
      <c r="N216" s="35">
        <v>4</v>
      </c>
      <c r="O216" s="240" t="s">
        <v>58</v>
      </c>
      <c r="P216" s="104">
        <v>1</v>
      </c>
      <c r="Q216" s="104">
        <v>1</v>
      </c>
      <c r="R216" s="104">
        <v>1</v>
      </c>
      <c r="S216" s="105" t="s">
        <v>2</v>
      </c>
      <c r="T216" s="110" t="s">
        <v>778</v>
      </c>
    </row>
    <row r="217" spans="1:20" ht="45" x14ac:dyDescent="0.45">
      <c r="A217" s="315"/>
      <c r="B217" s="318"/>
      <c r="C217" s="318"/>
      <c r="D217" s="318"/>
      <c r="E217" s="104" t="s">
        <v>546</v>
      </c>
      <c r="F217" s="321"/>
      <c r="G217" s="109" t="s">
        <v>740</v>
      </c>
      <c r="H217" s="110" t="s">
        <v>547</v>
      </c>
      <c r="I217" s="110" t="s">
        <v>548</v>
      </c>
      <c r="J217" s="110" t="s">
        <v>549</v>
      </c>
      <c r="K217" s="36">
        <v>4</v>
      </c>
      <c r="L217" s="61">
        <v>3</v>
      </c>
      <c r="M217" s="146">
        <v>1</v>
      </c>
      <c r="N217" s="27">
        <v>4</v>
      </c>
      <c r="O217" s="240" t="s">
        <v>58</v>
      </c>
      <c r="P217" s="109">
        <v>1</v>
      </c>
      <c r="Q217" s="109">
        <v>1</v>
      </c>
      <c r="R217" s="109">
        <v>1</v>
      </c>
      <c r="S217" s="110" t="s">
        <v>2</v>
      </c>
      <c r="T217" s="110" t="s">
        <v>778</v>
      </c>
    </row>
    <row r="218" spans="1:20" ht="60" x14ac:dyDescent="0.45">
      <c r="A218" s="316"/>
      <c r="B218" s="319"/>
      <c r="C218" s="319"/>
      <c r="D218" s="319"/>
      <c r="E218" s="104" t="s">
        <v>551</v>
      </c>
      <c r="F218" s="322"/>
      <c r="G218" s="109" t="s">
        <v>741</v>
      </c>
      <c r="H218" s="110" t="s">
        <v>552</v>
      </c>
      <c r="I218" s="110" t="s">
        <v>553</v>
      </c>
      <c r="J218" s="110" t="s">
        <v>554</v>
      </c>
      <c r="K218" s="36">
        <v>4</v>
      </c>
      <c r="L218" s="61">
        <v>3</v>
      </c>
      <c r="M218" s="146">
        <v>1</v>
      </c>
      <c r="N218" s="27">
        <v>4</v>
      </c>
      <c r="O218" s="240" t="s">
        <v>58</v>
      </c>
      <c r="P218" s="109">
        <v>1</v>
      </c>
      <c r="Q218" s="109">
        <v>1</v>
      </c>
      <c r="R218" s="109">
        <v>1</v>
      </c>
      <c r="S218" s="110" t="s">
        <v>2</v>
      </c>
      <c r="T218" s="110" t="s">
        <v>778</v>
      </c>
    </row>
  </sheetData>
  <mergeCells count="306">
    <mergeCell ref="T4:T5"/>
    <mergeCell ref="O4:O5"/>
    <mergeCell ref="T11:T12"/>
    <mergeCell ref="A1:W1"/>
    <mergeCell ref="A2:W2"/>
    <mergeCell ref="A3:W3"/>
    <mergeCell ref="A4:D5"/>
    <mergeCell ref="E4:F4"/>
    <mergeCell ref="G4:G5"/>
    <mergeCell ref="H4:H5"/>
    <mergeCell ref="I4:I5"/>
    <mergeCell ref="J4:J5"/>
    <mergeCell ref="K4:K5"/>
    <mergeCell ref="U4:U5"/>
    <mergeCell ref="V4:V5"/>
    <mergeCell ref="W4:W5"/>
    <mergeCell ref="L5:M5"/>
    <mergeCell ref="A14:A15"/>
    <mergeCell ref="B14:B15"/>
    <mergeCell ref="C14:C15"/>
    <mergeCell ref="D14:D15"/>
    <mergeCell ref="F14:F15"/>
    <mergeCell ref="H6:H8"/>
    <mergeCell ref="A9:K9"/>
    <mergeCell ref="A10:A12"/>
    <mergeCell ref="B10:B12"/>
    <mergeCell ref="C10:C12"/>
    <mergeCell ref="D10:D12"/>
    <mergeCell ref="E11:E12"/>
    <mergeCell ref="F11:F12"/>
    <mergeCell ref="H11:H12"/>
    <mergeCell ref="A6:A8"/>
    <mergeCell ref="B6:B8"/>
    <mergeCell ref="C6:C8"/>
    <mergeCell ref="D6:D8"/>
    <mergeCell ref="E6:E8"/>
    <mergeCell ref="F6:F8"/>
    <mergeCell ref="H24:H27"/>
    <mergeCell ref="E28:E29"/>
    <mergeCell ref="F28:F29"/>
    <mergeCell ref="H28:H29"/>
    <mergeCell ref="E30:E38"/>
    <mergeCell ref="F30:F38"/>
    <mergeCell ref="H30:H38"/>
    <mergeCell ref="H17:H18"/>
    <mergeCell ref="A21:A43"/>
    <mergeCell ref="B21:B43"/>
    <mergeCell ref="C21:C43"/>
    <mergeCell ref="D21:D43"/>
    <mergeCell ref="E21:E23"/>
    <mergeCell ref="F21:F23"/>
    <mergeCell ref="H21:H23"/>
    <mergeCell ref="E24:E27"/>
    <mergeCell ref="F24:F27"/>
    <mergeCell ref="A17:A19"/>
    <mergeCell ref="B17:B19"/>
    <mergeCell ref="C17:C19"/>
    <mergeCell ref="D17:D19"/>
    <mergeCell ref="E17:E18"/>
    <mergeCell ref="F17:F18"/>
    <mergeCell ref="E40:E41"/>
    <mergeCell ref="F40:F41"/>
    <mergeCell ref="H40:H41"/>
    <mergeCell ref="A45:A47"/>
    <mergeCell ref="B45:B47"/>
    <mergeCell ref="C45:C47"/>
    <mergeCell ref="D45:D47"/>
    <mergeCell ref="E45:E47"/>
    <mergeCell ref="H45:H47"/>
    <mergeCell ref="A49:W49"/>
    <mergeCell ref="A50:W50"/>
    <mergeCell ref="A51:W51"/>
    <mergeCell ref="A52:D53"/>
    <mergeCell ref="E52:F52"/>
    <mergeCell ref="G52:G53"/>
    <mergeCell ref="H52:H53"/>
    <mergeCell ref="I52:I53"/>
    <mergeCell ref="J52:J53"/>
    <mergeCell ref="K52:K53"/>
    <mergeCell ref="W52:W53"/>
    <mergeCell ref="L53:M53"/>
    <mergeCell ref="U52:U53"/>
    <mergeCell ref="V52:V53"/>
    <mergeCell ref="A54:A70"/>
    <mergeCell ref="B54:B70"/>
    <mergeCell ref="C54:C70"/>
    <mergeCell ref="D54:D70"/>
    <mergeCell ref="E55:E58"/>
    <mergeCell ref="F55:F58"/>
    <mergeCell ref="T52:T53"/>
    <mergeCell ref="O52:O53"/>
    <mergeCell ref="H55:H58"/>
    <mergeCell ref="E60:E61"/>
    <mergeCell ref="F60:F61"/>
    <mergeCell ref="H60:H61"/>
    <mergeCell ref="E63:E65"/>
    <mergeCell ref="F63:F65"/>
    <mergeCell ref="H63:H65"/>
    <mergeCell ref="E69:E70"/>
    <mergeCell ref="F69:F70"/>
    <mergeCell ref="H69:H70"/>
    <mergeCell ref="A71:W71"/>
    <mergeCell ref="A72:A75"/>
    <mergeCell ref="B72:B75"/>
    <mergeCell ref="C72:C75"/>
    <mergeCell ref="D72:D75"/>
    <mergeCell ref="E72:E73"/>
    <mergeCell ref="F72:F75"/>
    <mergeCell ref="H78:H82"/>
    <mergeCell ref="A85:A86"/>
    <mergeCell ref="B85:B86"/>
    <mergeCell ref="C85:C86"/>
    <mergeCell ref="D85:D86"/>
    <mergeCell ref="A88:W88"/>
    <mergeCell ref="H72:H73"/>
    <mergeCell ref="E74:E75"/>
    <mergeCell ref="H74:H75"/>
    <mergeCell ref="A76:W76"/>
    <mergeCell ref="A77:A83"/>
    <mergeCell ref="B77:B83"/>
    <mergeCell ref="C77:C83"/>
    <mergeCell ref="D77:D83"/>
    <mergeCell ref="E78:E82"/>
    <mergeCell ref="F78:F82"/>
    <mergeCell ref="A89:W89"/>
    <mergeCell ref="A90:W90"/>
    <mergeCell ref="A91:D92"/>
    <mergeCell ref="E91:F91"/>
    <mergeCell ref="G91:G92"/>
    <mergeCell ref="H91:H92"/>
    <mergeCell ref="I91:I92"/>
    <mergeCell ref="J91:J92"/>
    <mergeCell ref="K91:K92"/>
    <mergeCell ref="O91:O92"/>
    <mergeCell ref="H94:H99"/>
    <mergeCell ref="T94:T99"/>
    <mergeCell ref="I97:I99"/>
    <mergeCell ref="E100:E101"/>
    <mergeCell ref="F100:F101"/>
    <mergeCell ref="H100:H101"/>
    <mergeCell ref="V91:V92"/>
    <mergeCell ref="W91:W92"/>
    <mergeCell ref="L92:M92"/>
    <mergeCell ref="A93:W93"/>
    <mergeCell ref="A94:A101"/>
    <mergeCell ref="B94:B101"/>
    <mergeCell ref="C94:C101"/>
    <mergeCell ref="D94:D101"/>
    <mergeCell ref="E94:E99"/>
    <mergeCell ref="F94:F99"/>
    <mergeCell ref="T91:T92"/>
    <mergeCell ref="U91:U92"/>
    <mergeCell ref="A102:W102"/>
    <mergeCell ref="A103:A105"/>
    <mergeCell ref="B103:B105"/>
    <mergeCell ref="C103:C105"/>
    <mergeCell ref="D103:D105"/>
    <mergeCell ref="E103:E105"/>
    <mergeCell ref="F103:F105"/>
    <mergeCell ref="H103:H105"/>
    <mergeCell ref="T103:T105"/>
    <mergeCell ref="I104:I105"/>
    <mergeCell ref="F111:F112"/>
    <mergeCell ref="H111:H112"/>
    <mergeCell ref="T111:T112"/>
    <mergeCell ref="E113:E115"/>
    <mergeCell ref="F113:F115"/>
    <mergeCell ref="H113:H115"/>
    <mergeCell ref="T113:T115"/>
    <mergeCell ref="A106:W106"/>
    <mergeCell ref="A107:A120"/>
    <mergeCell ref="B107:B120"/>
    <mergeCell ref="C107:C120"/>
    <mergeCell ref="D107:D120"/>
    <mergeCell ref="E108:E109"/>
    <mergeCell ref="F108:F109"/>
    <mergeCell ref="H108:H109"/>
    <mergeCell ref="T108:T109"/>
    <mergeCell ref="E111:E112"/>
    <mergeCell ref="A121:W121"/>
    <mergeCell ref="A123:W123"/>
    <mergeCell ref="A124:A126"/>
    <mergeCell ref="B124:B126"/>
    <mergeCell ref="C124:C126"/>
    <mergeCell ref="D124:D126"/>
    <mergeCell ref="E117:E118"/>
    <mergeCell ref="F117:F118"/>
    <mergeCell ref="H117:H118"/>
    <mergeCell ref="T117:T118"/>
    <mergeCell ref="E119:E120"/>
    <mergeCell ref="F119:F120"/>
    <mergeCell ref="H119:H120"/>
    <mergeCell ref="T119:T120"/>
    <mergeCell ref="A127:W127"/>
    <mergeCell ref="A128:A130"/>
    <mergeCell ref="B128:B130"/>
    <mergeCell ref="C128:C130"/>
    <mergeCell ref="D128:D130"/>
    <mergeCell ref="E128:E130"/>
    <mergeCell ref="F128:F129"/>
    <mergeCell ref="H128:H130"/>
    <mergeCell ref="I128:I129"/>
    <mergeCell ref="T128:T130"/>
    <mergeCell ref="T135:T136"/>
    <mergeCell ref="O135:O136"/>
    <mergeCell ref="A132:S132"/>
    <mergeCell ref="A133:S133"/>
    <mergeCell ref="A134:S134"/>
    <mergeCell ref="A135:D136"/>
    <mergeCell ref="E135:F135"/>
    <mergeCell ref="G135:G136"/>
    <mergeCell ref="H135:H136"/>
    <mergeCell ref="I135:I136"/>
    <mergeCell ref="J135:J136"/>
    <mergeCell ref="K135:K136"/>
    <mergeCell ref="L136:M136"/>
    <mergeCell ref="A137:S137"/>
    <mergeCell ref="A138:A141"/>
    <mergeCell ref="B138:B141"/>
    <mergeCell ref="C138:C141"/>
    <mergeCell ref="D138:D141"/>
    <mergeCell ref="E139:E141"/>
    <mergeCell ref="F139:F141"/>
    <mergeCell ref="H139:H141"/>
    <mergeCell ref="S135:S136"/>
    <mergeCell ref="A144:S144"/>
    <mergeCell ref="A145:A165"/>
    <mergeCell ref="B145:B165"/>
    <mergeCell ref="C145:C165"/>
    <mergeCell ref="D145:D165"/>
    <mergeCell ref="E145:E147"/>
    <mergeCell ref="F145:F147"/>
    <mergeCell ref="H145:H147"/>
    <mergeCell ref="E149:E150"/>
    <mergeCell ref="F149:F150"/>
    <mergeCell ref="E158:E159"/>
    <mergeCell ref="F158:F159"/>
    <mergeCell ref="H158:H159"/>
    <mergeCell ref="E160:E165"/>
    <mergeCell ref="F160:F165"/>
    <mergeCell ref="H160:H165"/>
    <mergeCell ref="H149:H150"/>
    <mergeCell ref="E151:E153"/>
    <mergeCell ref="F151:F153"/>
    <mergeCell ref="H151:H153"/>
    <mergeCell ref="E156:E157"/>
    <mergeCell ref="F156:F157"/>
    <mergeCell ref="H156:H157"/>
    <mergeCell ref="A171:S171"/>
    <mergeCell ref="A172:A174"/>
    <mergeCell ref="B172:B174"/>
    <mergeCell ref="C172:C174"/>
    <mergeCell ref="D172:D174"/>
    <mergeCell ref="E172:E174"/>
    <mergeCell ref="F172:F174"/>
    <mergeCell ref="H172:H174"/>
    <mergeCell ref="I161:I163"/>
    <mergeCell ref="A166:S166"/>
    <mergeCell ref="A167:A170"/>
    <mergeCell ref="B167:B170"/>
    <mergeCell ref="C167:C170"/>
    <mergeCell ref="D167:D170"/>
    <mergeCell ref="T179:T180"/>
    <mergeCell ref="O179:O180"/>
    <mergeCell ref="A176:S176"/>
    <mergeCell ref="A177:S177"/>
    <mergeCell ref="A178:S178"/>
    <mergeCell ref="A179:D180"/>
    <mergeCell ref="E179:F179"/>
    <mergeCell ref="G179:G180"/>
    <mergeCell ref="H179:H180"/>
    <mergeCell ref="I179:I180"/>
    <mergeCell ref="J179:J180"/>
    <mergeCell ref="K179:K180"/>
    <mergeCell ref="L180:M180"/>
    <mergeCell ref="S179:S180"/>
    <mergeCell ref="A181:S181"/>
    <mergeCell ref="A182:A205"/>
    <mergeCell ref="B182:B205"/>
    <mergeCell ref="C182:C205"/>
    <mergeCell ref="D182:D206"/>
    <mergeCell ref="E182:E198"/>
    <mergeCell ref="F182:F198"/>
    <mergeCell ref="H182:H198"/>
    <mergeCell ref="E199:E206"/>
    <mergeCell ref="A208:A210"/>
    <mergeCell ref="B208:B210"/>
    <mergeCell ref="C208:C210"/>
    <mergeCell ref="D208:D210"/>
    <mergeCell ref="E208:E210"/>
    <mergeCell ref="F208:F210"/>
    <mergeCell ref="H208:H210"/>
    <mergeCell ref="F199:F206"/>
    <mergeCell ref="H199:H206"/>
    <mergeCell ref="A215:S215"/>
    <mergeCell ref="A216:A218"/>
    <mergeCell ref="B216:B218"/>
    <mergeCell ref="C216:C218"/>
    <mergeCell ref="D216:D218"/>
    <mergeCell ref="F216:F218"/>
    <mergeCell ref="A211:S211"/>
    <mergeCell ref="A212:A214"/>
    <mergeCell ref="B212:B214"/>
    <mergeCell ref="C212:C214"/>
    <mergeCell ref="D212:D214"/>
    <mergeCell ref="F212:F214"/>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B68FDD-5DD2-4FFB-B40C-3DD95923BFA8}">
  <dimension ref="A1:V160"/>
  <sheetViews>
    <sheetView topLeftCell="B12" zoomScale="50" zoomScaleNormal="50" workbookViewId="0">
      <selection activeCell="N7" sqref="N7"/>
    </sheetView>
  </sheetViews>
  <sheetFormatPr defaultRowHeight="14.25" x14ac:dyDescent="0.45"/>
  <cols>
    <col min="8" max="8" width="23.46484375" customWidth="1"/>
    <col min="9" max="9" width="26.53125" customWidth="1"/>
    <col min="10" max="10" width="24.796875" customWidth="1"/>
    <col min="11" max="22" width="19.33203125" customWidth="1"/>
  </cols>
  <sheetData>
    <row r="1" spans="1:22" ht="43.15" customHeight="1" x14ac:dyDescent="0.45">
      <c r="A1" s="356" t="s">
        <v>936</v>
      </c>
      <c r="B1" s="356"/>
      <c r="C1" s="356"/>
      <c r="D1" s="356"/>
      <c r="E1" s="356"/>
      <c r="F1" s="356"/>
      <c r="G1" s="356"/>
      <c r="H1" s="356"/>
      <c r="I1" s="356"/>
      <c r="J1" s="356"/>
      <c r="K1" s="356"/>
      <c r="L1" s="356"/>
      <c r="M1" s="356"/>
      <c r="N1" s="356"/>
      <c r="O1" s="356"/>
      <c r="P1" s="356"/>
      <c r="Q1" s="356"/>
      <c r="R1" s="356"/>
      <c r="S1" s="356"/>
      <c r="T1" s="356"/>
      <c r="U1" s="356"/>
      <c r="V1" s="356"/>
    </row>
    <row r="2" spans="1:22" ht="43.15" customHeight="1" x14ac:dyDescent="0.45">
      <c r="A2" s="358" t="s">
        <v>991</v>
      </c>
      <c r="B2" s="358"/>
      <c r="C2" s="358"/>
      <c r="D2" s="358"/>
      <c r="E2" s="358"/>
      <c r="F2" s="358"/>
      <c r="G2" s="358"/>
      <c r="H2" s="358"/>
      <c r="I2" s="358"/>
      <c r="J2" s="358"/>
      <c r="K2" s="358"/>
      <c r="L2" s="358"/>
      <c r="M2" s="358"/>
      <c r="N2" s="358"/>
      <c r="O2" s="358"/>
      <c r="P2" s="358"/>
      <c r="Q2" s="358"/>
      <c r="R2" s="358"/>
      <c r="S2" s="358"/>
      <c r="T2" s="358"/>
      <c r="U2" s="358"/>
      <c r="V2" s="358"/>
    </row>
    <row r="3" spans="1:22" ht="60" customHeight="1" x14ac:dyDescent="0.45">
      <c r="A3" s="480" t="s">
        <v>573</v>
      </c>
      <c r="B3" s="481"/>
      <c r="C3" s="481"/>
      <c r="D3" s="482"/>
      <c r="E3" s="365" t="s">
        <v>767</v>
      </c>
      <c r="F3" s="366"/>
      <c r="G3" s="349" t="s">
        <v>587</v>
      </c>
      <c r="H3" s="367" t="s">
        <v>584</v>
      </c>
      <c r="I3" s="367" t="s">
        <v>585</v>
      </c>
      <c r="J3" s="368" t="s">
        <v>586</v>
      </c>
      <c r="K3" s="349" t="s">
        <v>16</v>
      </c>
      <c r="L3" s="103" t="s">
        <v>17</v>
      </c>
      <c r="M3" s="113" t="s">
        <v>742</v>
      </c>
      <c r="N3" s="113" t="s">
        <v>18</v>
      </c>
      <c r="O3" s="20" t="s">
        <v>19</v>
      </c>
      <c r="P3" s="20" t="s">
        <v>20</v>
      </c>
      <c r="Q3" s="20" t="s">
        <v>21</v>
      </c>
      <c r="R3" s="2" t="s">
        <v>22</v>
      </c>
      <c r="S3" s="367" t="s">
        <v>23</v>
      </c>
      <c r="T3" s="367" t="s">
        <v>24</v>
      </c>
      <c r="U3" s="367" t="s">
        <v>25</v>
      </c>
      <c r="V3" s="367" t="s">
        <v>26</v>
      </c>
    </row>
    <row r="4" spans="1:22" ht="43.9" customHeight="1" x14ac:dyDescent="0.45">
      <c r="A4" s="483"/>
      <c r="B4" s="484"/>
      <c r="C4" s="484"/>
      <c r="D4" s="485"/>
      <c r="E4" s="150" t="s">
        <v>27</v>
      </c>
      <c r="F4" s="150" t="s">
        <v>28</v>
      </c>
      <c r="G4" s="350"/>
      <c r="H4" s="367"/>
      <c r="I4" s="367"/>
      <c r="J4" s="368"/>
      <c r="K4" s="350"/>
      <c r="L4" s="351" t="s">
        <v>30</v>
      </c>
      <c r="M4" s="352"/>
      <c r="N4" s="150" t="s">
        <v>938</v>
      </c>
      <c r="O4" s="150" t="s">
        <v>31</v>
      </c>
      <c r="P4" s="150" t="s">
        <v>31</v>
      </c>
      <c r="Q4" s="150" t="s">
        <v>31</v>
      </c>
      <c r="R4" s="150" t="s">
        <v>31</v>
      </c>
      <c r="S4" s="367"/>
      <c r="T4" s="367"/>
      <c r="U4" s="367"/>
      <c r="V4" s="367"/>
    </row>
    <row r="5" spans="1:22" ht="85.9" customHeight="1" x14ac:dyDescent="0.45">
      <c r="A5" s="425" t="s">
        <v>580</v>
      </c>
      <c r="B5" s="425" t="s">
        <v>33</v>
      </c>
      <c r="C5" s="425" t="s">
        <v>34</v>
      </c>
      <c r="D5" s="425" t="s">
        <v>575</v>
      </c>
      <c r="E5" s="320" t="s">
        <v>35</v>
      </c>
      <c r="F5" s="474" t="s">
        <v>36</v>
      </c>
      <c r="G5" s="109" t="s">
        <v>588</v>
      </c>
      <c r="H5" s="335" t="s">
        <v>37</v>
      </c>
      <c r="I5" s="149" t="s">
        <v>38</v>
      </c>
      <c r="J5" s="160" t="s">
        <v>39</v>
      </c>
      <c r="K5" s="234">
        <v>1</v>
      </c>
      <c r="L5" s="235">
        <v>1</v>
      </c>
      <c r="M5" s="135" t="s">
        <v>58</v>
      </c>
      <c r="N5" s="161">
        <v>1</v>
      </c>
      <c r="O5" s="162">
        <v>0.25</v>
      </c>
      <c r="P5" s="162">
        <v>0.5</v>
      </c>
      <c r="Q5" s="162">
        <v>0.75</v>
      </c>
      <c r="R5" s="162">
        <v>1</v>
      </c>
      <c r="S5" s="276">
        <v>18392000</v>
      </c>
      <c r="T5" s="160" t="s">
        <v>43</v>
      </c>
      <c r="U5" s="114" t="s">
        <v>1013</v>
      </c>
      <c r="V5" s="105" t="s">
        <v>45</v>
      </c>
    </row>
    <row r="6" spans="1:22" ht="85.9" customHeight="1" x14ac:dyDescent="0.45">
      <c r="A6" s="425"/>
      <c r="B6" s="425"/>
      <c r="C6" s="425"/>
      <c r="D6" s="425"/>
      <c r="E6" s="321"/>
      <c r="F6" s="320"/>
      <c r="G6" s="109" t="s">
        <v>589</v>
      </c>
      <c r="H6" s="336"/>
      <c r="I6" s="154" t="s">
        <v>1038</v>
      </c>
      <c r="J6" s="163" t="s">
        <v>49</v>
      </c>
      <c r="K6" s="234">
        <v>1</v>
      </c>
      <c r="L6" s="235">
        <v>1</v>
      </c>
      <c r="M6" s="135" t="s">
        <v>58</v>
      </c>
      <c r="N6" s="164">
        <v>1</v>
      </c>
      <c r="O6" s="165">
        <v>0.25</v>
      </c>
      <c r="P6" s="165">
        <v>0.5</v>
      </c>
      <c r="Q6" s="165">
        <v>0.75</v>
      </c>
      <c r="R6" s="165">
        <v>1</v>
      </c>
      <c r="S6" s="276">
        <v>22855000</v>
      </c>
      <c r="T6" s="160" t="s">
        <v>43</v>
      </c>
      <c r="U6" s="114" t="s">
        <v>1014</v>
      </c>
      <c r="V6" s="105" t="s">
        <v>45</v>
      </c>
    </row>
    <row r="7" spans="1:22" s="1" customFormat="1" ht="109.05" customHeight="1" x14ac:dyDescent="0.45">
      <c r="A7" s="425"/>
      <c r="B7" s="425"/>
      <c r="C7" s="425"/>
      <c r="D7" s="425"/>
      <c r="E7" s="321"/>
      <c r="F7" s="337" t="s">
        <v>520</v>
      </c>
      <c r="G7" s="286" t="s">
        <v>590</v>
      </c>
      <c r="H7" s="336"/>
      <c r="I7" s="110" t="s">
        <v>743</v>
      </c>
      <c r="J7" s="110" t="s">
        <v>949</v>
      </c>
      <c r="K7" s="36">
        <v>294</v>
      </c>
      <c r="L7" s="61">
        <v>294</v>
      </c>
      <c r="M7" s="61" t="s">
        <v>58</v>
      </c>
      <c r="N7" s="27" t="s">
        <v>950</v>
      </c>
      <c r="O7" s="109" t="s">
        <v>58</v>
      </c>
      <c r="P7" s="109" t="s">
        <v>58</v>
      </c>
      <c r="Q7" s="109" t="s">
        <v>58</v>
      </c>
      <c r="R7" s="109">
        <v>294</v>
      </c>
      <c r="S7" s="62" t="s">
        <v>42</v>
      </c>
      <c r="T7" s="110" t="s">
        <v>521</v>
      </c>
      <c r="U7" s="110" t="s">
        <v>1153</v>
      </c>
      <c r="V7" s="110" t="s">
        <v>2</v>
      </c>
    </row>
    <row r="8" spans="1:22" s="1" customFormat="1" ht="109.05" customHeight="1" x14ac:dyDescent="0.45">
      <c r="A8" s="425"/>
      <c r="B8" s="425"/>
      <c r="C8" s="425"/>
      <c r="D8" s="425"/>
      <c r="E8" s="321"/>
      <c r="F8" s="338"/>
      <c r="G8" s="286" t="s">
        <v>591</v>
      </c>
      <c r="H8" s="336"/>
      <c r="I8" s="110" t="s">
        <v>892</v>
      </c>
      <c r="J8" s="110" t="s">
        <v>955</v>
      </c>
      <c r="K8" s="36">
        <v>78</v>
      </c>
      <c r="L8" s="61">
        <v>0</v>
      </c>
      <c r="M8" s="61">
        <v>78</v>
      </c>
      <c r="N8" s="27" t="s">
        <v>958</v>
      </c>
      <c r="O8" s="109" t="s">
        <v>58</v>
      </c>
      <c r="P8" s="109" t="s">
        <v>58</v>
      </c>
      <c r="Q8" s="109" t="s">
        <v>58</v>
      </c>
      <c r="R8" s="109">
        <v>78</v>
      </c>
      <c r="S8" s="62" t="s">
        <v>42</v>
      </c>
      <c r="T8" s="110" t="s">
        <v>533</v>
      </c>
      <c r="U8" s="110" t="s">
        <v>1153</v>
      </c>
      <c r="V8" s="110" t="s">
        <v>2</v>
      </c>
    </row>
    <row r="9" spans="1:22" s="1" customFormat="1" ht="109.05" customHeight="1" x14ac:dyDescent="0.45">
      <c r="A9" s="425"/>
      <c r="B9" s="425"/>
      <c r="C9" s="425"/>
      <c r="D9" s="425"/>
      <c r="E9" s="321"/>
      <c r="F9" s="338"/>
      <c r="G9" s="286" t="s">
        <v>592</v>
      </c>
      <c r="H9" s="336"/>
      <c r="I9" s="110" t="s">
        <v>882</v>
      </c>
      <c r="J9" s="110" t="s">
        <v>949</v>
      </c>
      <c r="K9" s="36">
        <v>292</v>
      </c>
      <c r="L9" s="61">
        <v>149</v>
      </c>
      <c r="M9" s="61">
        <f>292-149</f>
        <v>143</v>
      </c>
      <c r="N9" s="27" t="s">
        <v>977</v>
      </c>
      <c r="O9" s="109" t="s">
        <v>58</v>
      </c>
      <c r="P9" s="109" t="s">
        <v>58</v>
      </c>
      <c r="Q9" s="109" t="s">
        <v>58</v>
      </c>
      <c r="R9" s="109">
        <v>143</v>
      </c>
      <c r="S9" s="62" t="s">
        <v>42</v>
      </c>
      <c r="T9" s="110" t="s">
        <v>532</v>
      </c>
      <c r="U9" s="110" t="s">
        <v>1154</v>
      </c>
      <c r="V9" s="110" t="s">
        <v>2</v>
      </c>
    </row>
    <row r="10" spans="1:22" s="1" customFormat="1" ht="109.05" customHeight="1" x14ac:dyDescent="0.45">
      <c r="A10" s="425"/>
      <c r="B10" s="425"/>
      <c r="C10" s="425"/>
      <c r="D10" s="425"/>
      <c r="E10" s="321"/>
      <c r="F10" s="338"/>
      <c r="G10" s="286" t="s">
        <v>593</v>
      </c>
      <c r="H10" s="336"/>
      <c r="I10" s="110" t="s">
        <v>992</v>
      </c>
      <c r="J10" s="110" t="s">
        <v>994</v>
      </c>
      <c r="K10" s="46">
        <v>1</v>
      </c>
      <c r="L10" s="61" t="s">
        <v>935</v>
      </c>
      <c r="M10" s="61" t="s">
        <v>935</v>
      </c>
      <c r="N10" s="48" t="s">
        <v>993</v>
      </c>
      <c r="O10" s="109" t="s">
        <v>58</v>
      </c>
      <c r="P10" s="109" t="s">
        <v>58</v>
      </c>
      <c r="Q10" s="109" t="s">
        <v>58</v>
      </c>
      <c r="R10" s="49">
        <v>1</v>
      </c>
      <c r="S10" s="62" t="s">
        <v>42</v>
      </c>
      <c r="T10" s="110" t="s">
        <v>524</v>
      </c>
      <c r="U10" s="110" t="s">
        <v>1154</v>
      </c>
      <c r="V10" s="110" t="s">
        <v>2</v>
      </c>
    </row>
    <row r="11" spans="1:22" s="1" customFormat="1" ht="109.05" customHeight="1" x14ac:dyDescent="0.45">
      <c r="A11" s="425"/>
      <c r="B11" s="425"/>
      <c r="C11" s="425"/>
      <c r="D11" s="425"/>
      <c r="E11" s="321"/>
      <c r="F11" s="338"/>
      <c r="G11" s="286" t="s">
        <v>594</v>
      </c>
      <c r="H11" s="336"/>
      <c r="I11" s="52" t="s">
        <v>750</v>
      </c>
      <c r="J11" s="110" t="s">
        <v>963</v>
      </c>
      <c r="K11" s="46">
        <v>1</v>
      </c>
      <c r="L11" s="61" t="s">
        <v>935</v>
      </c>
      <c r="M11" s="61" t="s">
        <v>935</v>
      </c>
      <c r="N11" s="63" t="s">
        <v>1144</v>
      </c>
      <c r="O11" s="109" t="s">
        <v>58</v>
      </c>
      <c r="P11" s="109" t="s">
        <v>58</v>
      </c>
      <c r="Q11" s="109" t="s">
        <v>58</v>
      </c>
      <c r="R11" s="49">
        <v>1</v>
      </c>
      <c r="S11" s="62" t="s">
        <v>42</v>
      </c>
      <c r="T11" s="110" t="s">
        <v>525</v>
      </c>
      <c r="U11" s="110" t="s">
        <v>1154</v>
      </c>
      <c r="V11" s="110" t="s">
        <v>2</v>
      </c>
    </row>
    <row r="12" spans="1:22" s="1" customFormat="1" ht="109.05" customHeight="1" x14ac:dyDescent="0.45">
      <c r="A12" s="425"/>
      <c r="B12" s="425"/>
      <c r="C12" s="425"/>
      <c r="D12" s="425"/>
      <c r="E12" s="322"/>
      <c r="F12" s="338"/>
      <c r="G12" s="286" t="s">
        <v>595</v>
      </c>
      <c r="H12" s="375"/>
      <c r="I12" s="110" t="s">
        <v>1001</v>
      </c>
      <c r="J12" s="50" t="s">
        <v>1002</v>
      </c>
      <c r="K12" s="46">
        <v>1</v>
      </c>
      <c r="L12" s="61" t="s">
        <v>935</v>
      </c>
      <c r="M12" s="61" t="s">
        <v>935</v>
      </c>
      <c r="N12" s="63" t="s">
        <v>1004</v>
      </c>
      <c r="O12" s="109" t="s">
        <v>58</v>
      </c>
      <c r="P12" s="109" t="s">
        <v>58</v>
      </c>
      <c r="Q12" s="109" t="s">
        <v>58</v>
      </c>
      <c r="R12" s="49">
        <v>1</v>
      </c>
      <c r="S12" s="62" t="s">
        <v>42</v>
      </c>
      <c r="T12" s="105" t="s">
        <v>532</v>
      </c>
      <c r="U12" s="110" t="s">
        <v>1154</v>
      </c>
      <c r="V12" s="110" t="s">
        <v>2</v>
      </c>
    </row>
    <row r="13" spans="1:22" ht="89.75" customHeight="1" x14ac:dyDescent="0.45">
      <c r="A13" s="425"/>
      <c r="B13" s="425"/>
      <c r="C13" s="425"/>
      <c r="D13" s="425"/>
      <c r="E13" s="337" t="s">
        <v>324</v>
      </c>
      <c r="F13" s="429" t="s">
        <v>186</v>
      </c>
      <c r="G13" s="60" t="s">
        <v>662</v>
      </c>
      <c r="H13" s="335" t="s">
        <v>325</v>
      </c>
      <c r="I13" s="110" t="s">
        <v>1105</v>
      </c>
      <c r="J13" s="143" t="s">
        <v>894</v>
      </c>
      <c r="K13" s="23">
        <v>407</v>
      </c>
      <c r="L13" s="24">
        <v>407</v>
      </c>
      <c r="M13" s="135" t="s">
        <v>58</v>
      </c>
      <c r="N13" s="35">
        <v>407</v>
      </c>
      <c r="O13" s="104">
        <v>407</v>
      </c>
      <c r="P13" s="104">
        <v>407</v>
      </c>
      <c r="Q13" s="109">
        <v>407</v>
      </c>
      <c r="R13" s="109">
        <v>407</v>
      </c>
      <c r="S13" s="487" t="s">
        <v>988</v>
      </c>
      <c r="T13" s="110" t="s">
        <v>327</v>
      </c>
      <c r="U13" s="110" t="s">
        <v>1050</v>
      </c>
      <c r="V13" s="143" t="s">
        <v>329</v>
      </c>
    </row>
    <row r="14" spans="1:22" ht="89.75" customHeight="1" x14ac:dyDescent="0.45">
      <c r="A14" s="425"/>
      <c r="B14" s="425"/>
      <c r="C14" s="425"/>
      <c r="D14" s="425"/>
      <c r="E14" s="338"/>
      <c r="F14" s="429"/>
      <c r="G14" s="60" t="s">
        <v>663</v>
      </c>
      <c r="H14" s="336"/>
      <c r="I14" s="143" t="s">
        <v>330</v>
      </c>
      <c r="J14" s="22" t="s">
        <v>1051</v>
      </c>
      <c r="K14" s="23">
        <v>16</v>
      </c>
      <c r="L14" s="29">
        <v>16</v>
      </c>
      <c r="M14" s="135" t="s">
        <v>58</v>
      </c>
      <c r="N14" s="30">
        <v>16</v>
      </c>
      <c r="O14" s="260">
        <v>4</v>
      </c>
      <c r="P14" s="31">
        <v>4</v>
      </c>
      <c r="Q14" s="31">
        <v>4</v>
      </c>
      <c r="R14" s="31">
        <v>4</v>
      </c>
      <c r="S14" s="488"/>
      <c r="T14" s="110" t="s">
        <v>331</v>
      </c>
      <c r="U14" s="25" t="s">
        <v>1048</v>
      </c>
      <c r="V14" s="287" t="s">
        <v>3</v>
      </c>
    </row>
    <row r="15" spans="1:22" ht="89.75" customHeight="1" x14ac:dyDescent="0.45">
      <c r="A15" s="425"/>
      <c r="B15" s="425"/>
      <c r="C15" s="425"/>
      <c r="D15" s="425"/>
      <c r="E15" s="338"/>
      <c r="F15" s="429"/>
      <c r="G15" s="60" t="s">
        <v>664</v>
      </c>
      <c r="H15" s="336"/>
      <c r="I15" s="110" t="s">
        <v>1049</v>
      </c>
      <c r="J15" s="22" t="s">
        <v>896</v>
      </c>
      <c r="K15" s="23">
        <v>12</v>
      </c>
      <c r="L15" s="29">
        <v>12</v>
      </c>
      <c r="M15" s="135" t="s">
        <v>58</v>
      </c>
      <c r="N15" s="206">
        <v>12</v>
      </c>
      <c r="O15" s="31">
        <v>3</v>
      </c>
      <c r="P15" s="31">
        <v>3</v>
      </c>
      <c r="Q15" s="31">
        <v>3</v>
      </c>
      <c r="R15" s="31">
        <v>3</v>
      </c>
      <c r="S15" s="488"/>
      <c r="T15" s="110" t="s">
        <v>331</v>
      </c>
      <c r="U15" s="110" t="s">
        <v>1052</v>
      </c>
      <c r="V15" s="105" t="s">
        <v>329</v>
      </c>
    </row>
    <row r="16" spans="1:22" ht="85.5" customHeight="1" x14ac:dyDescent="0.45">
      <c r="A16" s="425"/>
      <c r="B16" s="425"/>
      <c r="C16" s="425"/>
      <c r="D16" s="425"/>
      <c r="E16" s="338"/>
      <c r="F16" s="429"/>
      <c r="G16" s="60" t="s">
        <v>665</v>
      </c>
      <c r="H16" s="336"/>
      <c r="I16" s="335" t="s">
        <v>336</v>
      </c>
      <c r="J16" s="22" t="s">
        <v>897</v>
      </c>
      <c r="K16" s="23">
        <v>49</v>
      </c>
      <c r="L16" s="29">
        <v>49</v>
      </c>
      <c r="M16" s="135" t="s">
        <v>58</v>
      </c>
      <c r="N16" s="206">
        <v>49</v>
      </c>
      <c r="O16" s="31">
        <v>49</v>
      </c>
      <c r="P16" s="31">
        <v>49</v>
      </c>
      <c r="Q16" s="31">
        <v>49</v>
      </c>
      <c r="R16" s="31">
        <v>49</v>
      </c>
      <c r="S16" s="488"/>
      <c r="T16" s="110" t="s">
        <v>331</v>
      </c>
      <c r="U16" s="110" t="s">
        <v>1053</v>
      </c>
      <c r="V16" s="110" t="s">
        <v>329</v>
      </c>
    </row>
    <row r="17" spans="1:22" ht="73.25" customHeight="1" x14ac:dyDescent="0.45">
      <c r="A17" s="425"/>
      <c r="B17" s="425"/>
      <c r="C17" s="425"/>
      <c r="D17" s="425"/>
      <c r="E17" s="338"/>
      <c r="F17" s="429"/>
      <c r="G17" s="60" t="s">
        <v>666</v>
      </c>
      <c r="H17" s="336"/>
      <c r="I17" s="336"/>
      <c r="J17" s="22" t="s">
        <v>898</v>
      </c>
      <c r="K17" s="267">
        <v>12</v>
      </c>
      <c r="L17" s="268">
        <v>12</v>
      </c>
      <c r="M17" s="29" t="s">
        <v>58</v>
      </c>
      <c r="N17" s="269">
        <v>12</v>
      </c>
      <c r="O17" s="270">
        <v>3</v>
      </c>
      <c r="P17" s="270">
        <v>3</v>
      </c>
      <c r="Q17" s="270">
        <v>3</v>
      </c>
      <c r="R17" s="270">
        <v>3</v>
      </c>
      <c r="S17" s="488"/>
      <c r="T17" s="110" t="s">
        <v>331</v>
      </c>
      <c r="U17" s="110" t="s">
        <v>1054</v>
      </c>
      <c r="V17" s="110" t="s">
        <v>329</v>
      </c>
    </row>
    <row r="18" spans="1:22" ht="82.9" customHeight="1" x14ac:dyDescent="0.45">
      <c r="A18" s="425"/>
      <c r="B18" s="425"/>
      <c r="C18" s="425"/>
      <c r="D18" s="425"/>
      <c r="E18" s="420"/>
      <c r="F18" s="429"/>
      <c r="G18" s="60" t="s">
        <v>667</v>
      </c>
      <c r="H18" s="375"/>
      <c r="I18" s="375"/>
      <c r="J18" s="22" t="s">
        <v>900</v>
      </c>
      <c r="K18" s="267">
        <v>16</v>
      </c>
      <c r="L18" s="29">
        <v>16</v>
      </c>
      <c r="M18" s="29" t="s">
        <v>58</v>
      </c>
      <c r="N18" s="269">
        <v>16</v>
      </c>
      <c r="O18" s="270" t="s">
        <v>901</v>
      </c>
      <c r="P18" s="270" t="s">
        <v>901</v>
      </c>
      <c r="Q18" s="270" t="s">
        <v>901</v>
      </c>
      <c r="R18" s="270" t="s">
        <v>901</v>
      </c>
      <c r="S18" s="489"/>
      <c r="T18" s="110" t="s">
        <v>331</v>
      </c>
      <c r="U18" s="110" t="s">
        <v>1055</v>
      </c>
      <c r="V18" s="110" t="s">
        <v>329</v>
      </c>
    </row>
    <row r="19" spans="1:22" s="1" customFormat="1" ht="109.05" customHeight="1" x14ac:dyDescent="0.45">
      <c r="A19" s="425"/>
      <c r="B19" s="425"/>
      <c r="C19" s="425"/>
      <c r="D19" s="425"/>
      <c r="E19" s="337" t="s">
        <v>324</v>
      </c>
      <c r="F19" s="291"/>
      <c r="G19" s="60" t="s">
        <v>596</v>
      </c>
      <c r="H19" s="123"/>
      <c r="I19" s="110" t="s">
        <v>976</v>
      </c>
      <c r="J19" s="110" t="s">
        <v>1145</v>
      </c>
      <c r="K19" s="133">
        <v>1</v>
      </c>
      <c r="L19" s="61" t="s">
        <v>935</v>
      </c>
      <c r="M19" s="61" t="s">
        <v>935</v>
      </c>
      <c r="N19" s="63" t="s">
        <v>1146</v>
      </c>
      <c r="O19" s="109" t="s">
        <v>58</v>
      </c>
      <c r="P19" s="109" t="s">
        <v>58</v>
      </c>
      <c r="Q19" s="109" t="s">
        <v>58</v>
      </c>
      <c r="R19" s="49">
        <v>1</v>
      </c>
      <c r="S19" s="62" t="s">
        <v>42</v>
      </c>
      <c r="T19" s="105" t="s">
        <v>523</v>
      </c>
      <c r="U19" s="110" t="s">
        <v>1154</v>
      </c>
      <c r="V19" s="105" t="s">
        <v>2</v>
      </c>
    </row>
    <row r="20" spans="1:22" s="1" customFormat="1" ht="109.05" customHeight="1" x14ac:dyDescent="0.45">
      <c r="A20" s="425"/>
      <c r="B20" s="425"/>
      <c r="C20" s="425"/>
      <c r="D20" s="425"/>
      <c r="E20" s="338"/>
      <c r="F20" s="291"/>
      <c r="G20" s="60" t="s">
        <v>597</v>
      </c>
      <c r="H20" s="123"/>
      <c r="I20" s="105" t="s">
        <v>975</v>
      </c>
      <c r="J20" s="105" t="s">
        <v>982</v>
      </c>
      <c r="K20" s="46">
        <v>1</v>
      </c>
      <c r="L20" s="61" t="s">
        <v>935</v>
      </c>
      <c r="M20" s="61" t="s">
        <v>935</v>
      </c>
      <c r="N20" s="63" t="s">
        <v>1147</v>
      </c>
      <c r="O20" s="109" t="s">
        <v>58</v>
      </c>
      <c r="P20" s="109" t="s">
        <v>58</v>
      </c>
      <c r="Q20" s="109" t="s">
        <v>58</v>
      </c>
      <c r="R20" s="49">
        <v>1</v>
      </c>
      <c r="S20" s="62" t="s">
        <v>42</v>
      </c>
      <c r="T20" s="105" t="s">
        <v>528</v>
      </c>
      <c r="U20" s="110" t="s">
        <v>1154</v>
      </c>
      <c r="V20" s="110" t="s">
        <v>2</v>
      </c>
    </row>
    <row r="21" spans="1:22" s="1" customFormat="1" ht="109.05" customHeight="1" x14ac:dyDescent="0.45">
      <c r="A21" s="425"/>
      <c r="B21" s="425"/>
      <c r="C21" s="425"/>
      <c r="D21" s="425"/>
      <c r="E21" s="338"/>
      <c r="F21" s="291"/>
      <c r="G21" s="60" t="s">
        <v>598</v>
      </c>
      <c r="H21" s="123"/>
      <c r="I21" s="105" t="s">
        <v>974</v>
      </c>
      <c r="J21" s="105" t="s">
        <v>983</v>
      </c>
      <c r="K21" s="46">
        <v>1</v>
      </c>
      <c r="L21" s="61" t="s">
        <v>935</v>
      </c>
      <c r="M21" s="61" t="s">
        <v>935</v>
      </c>
      <c r="N21" s="63" t="s">
        <v>1146</v>
      </c>
      <c r="O21" s="109" t="s">
        <v>58</v>
      </c>
      <c r="P21" s="109" t="s">
        <v>58</v>
      </c>
      <c r="Q21" s="109" t="s">
        <v>58</v>
      </c>
      <c r="R21" s="49">
        <v>1</v>
      </c>
      <c r="S21" s="62" t="s">
        <v>42</v>
      </c>
      <c r="T21" s="105" t="s">
        <v>532</v>
      </c>
      <c r="U21" s="110" t="s">
        <v>1154</v>
      </c>
      <c r="V21" s="110" t="s">
        <v>2</v>
      </c>
    </row>
    <row r="22" spans="1:22" s="1" customFormat="1" ht="109.05" customHeight="1" x14ac:dyDescent="0.45">
      <c r="A22" s="425"/>
      <c r="B22" s="425"/>
      <c r="C22" s="425"/>
      <c r="D22" s="425"/>
      <c r="E22" s="338"/>
      <c r="F22" s="291"/>
      <c r="G22" s="60" t="s">
        <v>599</v>
      </c>
      <c r="H22" s="123"/>
      <c r="I22" s="105" t="s">
        <v>973</v>
      </c>
      <c r="J22" s="105" t="s">
        <v>984</v>
      </c>
      <c r="K22" s="46">
        <v>1</v>
      </c>
      <c r="L22" s="61" t="s">
        <v>935</v>
      </c>
      <c r="M22" s="61" t="s">
        <v>935</v>
      </c>
      <c r="N22" s="63" t="s">
        <v>1146</v>
      </c>
      <c r="O22" s="109" t="s">
        <v>58</v>
      </c>
      <c r="P22" s="109" t="s">
        <v>58</v>
      </c>
      <c r="Q22" s="109" t="s">
        <v>58</v>
      </c>
      <c r="R22" s="49">
        <v>1</v>
      </c>
      <c r="S22" s="62" t="s">
        <v>42</v>
      </c>
      <c r="T22" s="105" t="s">
        <v>521</v>
      </c>
      <c r="U22" s="110" t="s">
        <v>1154</v>
      </c>
      <c r="V22" s="110" t="s">
        <v>2</v>
      </c>
    </row>
    <row r="23" spans="1:22" s="1" customFormat="1" ht="109.05" customHeight="1" x14ac:dyDescent="0.45">
      <c r="A23" s="425"/>
      <c r="B23" s="425"/>
      <c r="C23" s="425"/>
      <c r="D23" s="425"/>
      <c r="E23" s="338"/>
      <c r="F23" s="291"/>
      <c r="G23" s="60" t="s">
        <v>600</v>
      </c>
      <c r="H23" s="123"/>
      <c r="I23" s="105" t="s">
        <v>972</v>
      </c>
      <c r="J23" s="105" t="s">
        <v>985</v>
      </c>
      <c r="K23" s="46">
        <v>1</v>
      </c>
      <c r="L23" s="61" t="s">
        <v>935</v>
      </c>
      <c r="M23" s="61" t="s">
        <v>935</v>
      </c>
      <c r="N23" s="63" t="s">
        <v>1146</v>
      </c>
      <c r="O23" s="109" t="s">
        <v>58</v>
      </c>
      <c r="P23" s="109" t="s">
        <v>58</v>
      </c>
      <c r="Q23" s="109" t="s">
        <v>58</v>
      </c>
      <c r="R23" s="49">
        <v>1</v>
      </c>
      <c r="S23" s="62" t="s">
        <v>42</v>
      </c>
      <c r="T23" s="105" t="s">
        <v>533</v>
      </c>
      <c r="U23" s="110" t="s">
        <v>1154</v>
      </c>
      <c r="V23" s="110" t="s">
        <v>2</v>
      </c>
    </row>
    <row r="24" spans="1:22" s="1" customFormat="1" ht="109.05" customHeight="1" x14ac:dyDescent="0.45">
      <c r="A24" s="425"/>
      <c r="B24" s="425"/>
      <c r="C24" s="425"/>
      <c r="D24" s="425"/>
      <c r="E24" s="338"/>
      <c r="F24" s="291"/>
      <c r="G24" s="60" t="s">
        <v>601</v>
      </c>
      <c r="H24" s="123"/>
      <c r="I24" s="105" t="s">
        <v>970</v>
      </c>
      <c r="J24" s="105" t="s">
        <v>986</v>
      </c>
      <c r="K24" s="46">
        <v>1</v>
      </c>
      <c r="L24" s="61" t="s">
        <v>935</v>
      </c>
      <c r="M24" s="61" t="s">
        <v>935</v>
      </c>
      <c r="N24" s="63" t="s">
        <v>1146</v>
      </c>
      <c r="O24" s="109" t="s">
        <v>58</v>
      </c>
      <c r="P24" s="109" t="s">
        <v>58</v>
      </c>
      <c r="Q24" s="109" t="s">
        <v>58</v>
      </c>
      <c r="R24" s="49">
        <v>1</v>
      </c>
      <c r="S24" s="62" t="s">
        <v>42</v>
      </c>
      <c r="T24" s="105" t="s">
        <v>524</v>
      </c>
      <c r="U24" s="110" t="s">
        <v>1154</v>
      </c>
      <c r="V24" s="110" t="s">
        <v>2</v>
      </c>
    </row>
    <row r="25" spans="1:22" s="1" customFormat="1" ht="109.05" customHeight="1" x14ac:dyDescent="0.45">
      <c r="A25" s="425"/>
      <c r="B25" s="425"/>
      <c r="C25" s="425"/>
      <c r="D25" s="425"/>
      <c r="E25" s="420"/>
      <c r="F25" s="291"/>
      <c r="G25" s="60" t="s">
        <v>602</v>
      </c>
      <c r="H25" s="123"/>
      <c r="I25" s="105" t="s">
        <v>971</v>
      </c>
      <c r="J25" s="105" t="s">
        <v>987</v>
      </c>
      <c r="K25" s="46">
        <v>1</v>
      </c>
      <c r="L25" s="61" t="s">
        <v>935</v>
      </c>
      <c r="M25" s="61" t="s">
        <v>935</v>
      </c>
      <c r="N25" s="63" t="s">
        <v>1146</v>
      </c>
      <c r="O25" s="109" t="s">
        <v>58</v>
      </c>
      <c r="P25" s="109" t="s">
        <v>58</v>
      </c>
      <c r="Q25" s="49">
        <v>0.8</v>
      </c>
      <c r="R25" s="49">
        <v>1</v>
      </c>
      <c r="S25" s="62" t="s">
        <v>42</v>
      </c>
      <c r="T25" s="105" t="s">
        <v>525</v>
      </c>
      <c r="U25" s="110" t="s">
        <v>1154</v>
      </c>
      <c r="V25" s="110" t="s">
        <v>2</v>
      </c>
    </row>
    <row r="26" spans="1:22" ht="112.5" customHeight="1" x14ac:dyDescent="0.45">
      <c r="A26" s="425"/>
      <c r="B26" s="425"/>
      <c r="C26" s="425"/>
      <c r="D26" s="425"/>
      <c r="E26" s="337" t="s">
        <v>341</v>
      </c>
      <c r="F26" s="337" t="s">
        <v>186</v>
      </c>
      <c r="G26" s="60" t="s">
        <v>668</v>
      </c>
      <c r="H26" s="398" t="s">
        <v>342</v>
      </c>
      <c r="I26" s="110" t="s">
        <v>1056</v>
      </c>
      <c r="J26" s="110" t="s">
        <v>934</v>
      </c>
      <c r="K26" s="36">
        <v>144</v>
      </c>
      <c r="L26" s="29">
        <v>144</v>
      </c>
      <c r="M26" s="29" t="s">
        <v>58</v>
      </c>
      <c r="N26" s="35">
        <v>144</v>
      </c>
      <c r="O26" s="109">
        <v>36</v>
      </c>
      <c r="P26" s="109">
        <v>36</v>
      </c>
      <c r="Q26" s="109">
        <v>36</v>
      </c>
      <c r="R26" s="109">
        <v>36</v>
      </c>
      <c r="S26" s="290" t="s">
        <v>1073</v>
      </c>
      <c r="T26" s="110" t="s">
        <v>66</v>
      </c>
      <c r="U26" s="110" t="s">
        <v>1060</v>
      </c>
      <c r="V26" s="110" t="s">
        <v>329</v>
      </c>
    </row>
    <row r="27" spans="1:22" ht="112.5" customHeight="1" x14ac:dyDescent="0.45">
      <c r="A27" s="425"/>
      <c r="B27" s="425"/>
      <c r="C27" s="425"/>
      <c r="D27" s="425"/>
      <c r="E27" s="420"/>
      <c r="F27" s="420"/>
      <c r="G27" s="60" t="s">
        <v>669</v>
      </c>
      <c r="H27" s="398"/>
      <c r="I27" s="110" t="s">
        <v>1057</v>
      </c>
      <c r="J27" s="110" t="s">
        <v>903</v>
      </c>
      <c r="K27" s="36">
        <v>81</v>
      </c>
      <c r="L27" s="29">
        <v>81</v>
      </c>
      <c r="M27" s="29" t="s">
        <v>58</v>
      </c>
      <c r="N27" s="35">
        <v>81</v>
      </c>
      <c r="O27" s="109">
        <v>81</v>
      </c>
      <c r="P27" s="109">
        <v>81</v>
      </c>
      <c r="Q27" s="109">
        <v>81</v>
      </c>
      <c r="R27" s="109">
        <v>81</v>
      </c>
      <c r="S27" s="62" t="s">
        <v>58</v>
      </c>
      <c r="T27" s="110" t="s">
        <v>66</v>
      </c>
      <c r="U27" s="110" t="s">
        <v>1058</v>
      </c>
      <c r="V27" s="110" t="s">
        <v>329</v>
      </c>
    </row>
    <row r="29" spans="1:22" ht="73.150000000000006" customHeight="1" x14ac:dyDescent="0.45">
      <c r="A29" s="477" t="s">
        <v>581</v>
      </c>
      <c r="B29" s="477" t="s">
        <v>52</v>
      </c>
      <c r="C29" s="477" t="s">
        <v>53</v>
      </c>
      <c r="D29" s="477" t="s">
        <v>574</v>
      </c>
      <c r="E29" s="320" t="s">
        <v>54</v>
      </c>
      <c r="F29" s="109" t="s">
        <v>36</v>
      </c>
      <c r="G29" s="109" t="s">
        <v>606</v>
      </c>
      <c r="H29" s="110" t="s">
        <v>55</v>
      </c>
      <c r="I29" s="110" t="s">
        <v>56</v>
      </c>
      <c r="J29" s="110" t="s">
        <v>57</v>
      </c>
      <c r="K29" s="53">
        <v>45473</v>
      </c>
      <c r="L29" s="34">
        <v>45473</v>
      </c>
      <c r="M29" s="34" t="s">
        <v>58</v>
      </c>
      <c r="N29" s="39">
        <v>45838</v>
      </c>
      <c r="O29" s="153" t="s">
        <v>58</v>
      </c>
      <c r="P29" s="153" t="s">
        <v>58</v>
      </c>
      <c r="Q29" s="153" t="s">
        <v>58</v>
      </c>
      <c r="R29" s="40">
        <v>45838</v>
      </c>
      <c r="S29" s="110" t="s">
        <v>58</v>
      </c>
      <c r="T29" s="110" t="s">
        <v>59</v>
      </c>
      <c r="U29" s="110" t="s">
        <v>60</v>
      </c>
      <c r="V29" s="110" t="s">
        <v>45</v>
      </c>
    </row>
    <row r="30" spans="1:22" ht="61.9" customHeight="1" x14ac:dyDescent="0.45">
      <c r="A30" s="477"/>
      <c r="B30" s="477"/>
      <c r="C30" s="477"/>
      <c r="D30" s="477"/>
      <c r="E30" s="322"/>
      <c r="F30" s="109" t="s">
        <v>36</v>
      </c>
      <c r="G30" s="109" t="s">
        <v>607</v>
      </c>
      <c r="H30" s="110" t="s">
        <v>198</v>
      </c>
      <c r="I30" s="110" t="s">
        <v>1106</v>
      </c>
      <c r="J30" s="110" t="s">
        <v>1107</v>
      </c>
      <c r="K30" s="137">
        <v>4</v>
      </c>
      <c r="L30" s="81">
        <v>4</v>
      </c>
      <c r="M30" s="34" t="s">
        <v>58</v>
      </c>
      <c r="N30" s="77">
        <v>4</v>
      </c>
      <c r="O30" s="109">
        <v>1</v>
      </c>
      <c r="P30" s="109">
        <v>1</v>
      </c>
      <c r="Q30" s="109">
        <v>1</v>
      </c>
      <c r="R30" s="109">
        <v>1</v>
      </c>
      <c r="S30" s="62" t="s">
        <v>58</v>
      </c>
      <c r="T30" s="110" t="s">
        <v>59</v>
      </c>
      <c r="U30" s="110" t="s">
        <v>1140</v>
      </c>
      <c r="V30" s="110" t="s">
        <v>202</v>
      </c>
    </row>
    <row r="31" spans="1:22" ht="61.9" customHeight="1" x14ac:dyDescent="0.45">
      <c r="A31" s="477"/>
      <c r="B31" s="477"/>
      <c r="C31" s="477"/>
      <c r="D31" s="477"/>
      <c r="E31" s="474" t="s">
        <v>203</v>
      </c>
      <c r="F31" s="474" t="s">
        <v>36</v>
      </c>
      <c r="G31" s="109" t="s">
        <v>609</v>
      </c>
      <c r="H31" s="398" t="s">
        <v>204</v>
      </c>
      <c r="I31" s="110" t="s">
        <v>205</v>
      </c>
      <c r="J31" s="110" t="s">
        <v>1108</v>
      </c>
      <c r="K31" s="137">
        <v>12</v>
      </c>
      <c r="L31" s="81">
        <v>12</v>
      </c>
      <c r="M31" s="34" t="s">
        <v>58</v>
      </c>
      <c r="N31" s="77">
        <v>12</v>
      </c>
      <c r="O31" s="109">
        <v>3</v>
      </c>
      <c r="P31" s="109">
        <v>3</v>
      </c>
      <c r="Q31" s="109">
        <v>3</v>
      </c>
      <c r="R31" s="109">
        <v>3</v>
      </c>
      <c r="S31" s="62" t="s">
        <v>58</v>
      </c>
      <c r="T31" s="110" t="s">
        <v>59</v>
      </c>
      <c r="U31" s="110" t="s">
        <v>1109</v>
      </c>
      <c r="V31" s="110" t="s">
        <v>202</v>
      </c>
    </row>
    <row r="32" spans="1:22" ht="76.900000000000006" customHeight="1" x14ac:dyDescent="0.45">
      <c r="A32" s="477"/>
      <c r="B32" s="477"/>
      <c r="C32" s="477"/>
      <c r="D32" s="477"/>
      <c r="E32" s="474"/>
      <c r="F32" s="474"/>
      <c r="G32" s="109" t="s">
        <v>610</v>
      </c>
      <c r="H32" s="398"/>
      <c r="I32" s="110" t="s">
        <v>208</v>
      </c>
      <c r="J32" s="110" t="s">
        <v>209</v>
      </c>
      <c r="K32" s="36">
        <v>1</v>
      </c>
      <c r="L32" s="24">
        <v>1</v>
      </c>
      <c r="M32" s="34" t="s">
        <v>58</v>
      </c>
      <c r="N32" s="77">
        <v>1</v>
      </c>
      <c r="O32" s="109" t="s">
        <v>58</v>
      </c>
      <c r="P32" s="109" t="s">
        <v>58</v>
      </c>
      <c r="Q32" s="109" t="s">
        <v>58</v>
      </c>
      <c r="R32" s="109">
        <v>1</v>
      </c>
      <c r="S32" s="62" t="s">
        <v>58</v>
      </c>
      <c r="T32" s="110" t="s">
        <v>59</v>
      </c>
      <c r="U32" s="110" t="s">
        <v>1110</v>
      </c>
      <c r="V32" s="110" t="s">
        <v>202</v>
      </c>
    </row>
    <row r="33" spans="1:22" ht="84" customHeight="1" x14ac:dyDescent="0.45">
      <c r="A33" s="477"/>
      <c r="B33" s="477"/>
      <c r="C33" s="477"/>
      <c r="D33" s="477"/>
      <c r="E33" s="474"/>
      <c r="F33" s="474"/>
      <c r="G33" s="109" t="s">
        <v>611</v>
      </c>
      <c r="H33" s="398"/>
      <c r="I33" s="110" t="s">
        <v>210</v>
      </c>
      <c r="J33" s="110" t="s">
        <v>1111</v>
      </c>
      <c r="K33" s="137">
        <v>4</v>
      </c>
      <c r="L33" s="81">
        <v>4</v>
      </c>
      <c r="M33" s="34" t="s">
        <v>58</v>
      </c>
      <c r="N33" s="77">
        <v>4</v>
      </c>
      <c r="O33" s="109">
        <v>1</v>
      </c>
      <c r="P33" s="109">
        <v>1</v>
      </c>
      <c r="Q33" s="109">
        <v>1</v>
      </c>
      <c r="R33" s="109">
        <v>1</v>
      </c>
      <c r="S33" s="62" t="s">
        <v>58</v>
      </c>
      <c r="T33" s="110" t="s">
        <v>59</v>
      </c>
      <c r="U33" s="110" t="s">
        <v>1113</v>
      </c>
      <c r="V33" s="110" t="s">
        <v>202</v>
      </c>
    </row>
    <row r="34" spans="1:22" ht="71.55" customHeight="1" x14ac:dyDescent="0.45">
      <c r="A34" s="477"/>
      <c r="B34" s="477"/>
      <c r="C34" s="477"/>
      <c r="D34" s="477"/>
      <c r="E34" s="474"/>
      <c r="F34" s="474"/>
      <c r="G34" s="109" t="s">
        <v>612</v>
      </c>
      <c r="H34" s="398"/>
      <c r="I34" s="110" t="s">
        <v>212</v>
      </c>
      <c r="J34" s="110" t="s">
        <v>1112</v>
      </c>
      <c r="K34" s="36">
        <v>12</v>
      </c>
      <c r="L34" s="24">
        <v>12</v>
      </c>
      <c r="M34" s="34" t="s">
        <v>58</v>
      </c>
      <c r="N34" s="27">
        <v>12</v>
      </c>
      <c r="O34" s="109">
        <v>3</v>
      </c>
      <c r="P34" s="109">
        <v>3</v>
      </c>
      <c r="Q34" s="109">
        <v>3</v>
      </c>
      <c r="R34" s="109">
        <v>3</v>
      </c>
      <c r="S34" s="110" t="s">
        <v>58</v>
      </c>
      <c r="T34" s="110" t="s">
        <v>59</v>
      </c>
      <c r="U34" s="110" t="s">
        <v>1114</v>
      </c>
      <c r="V34" s="110" t="s">
        <v>202</v>
      </c>
    </row>
    <row r="35" spans="1:22" ht="96" customHeight="1" x14ac:dyDescent="0.45">
      <c r="A35" s="477"/>
      <c r="B35" s="477"/>
      <c r="C35" s="477"/>
      <c r="D35" s="477"/>
      <c r="E35" s="109" t="s">
        <v>215</v>
      </c>
      <c r="F35" s="109" t="s">
        <v>36</v>
      </c>
      <c r="G35" s="109" t="s">
        <v>613</v>
      </c>
      <c r="H35" s="110" t="s">
        <v>216</v>
      </c>
      <c r="I35" s="110" t="s">
        <v>217</v>
      </c>
      <c r="J35" s="110" t="s">
        <v>1117</v>
      </c>
      <c r="K35" s="36" t="s">
        <v>799</v>
      </c>
      <c r="L35" s="61">
        <v>2</v>
      </c>
      <c r="M35" s="34" t="s">
        <v>58</v>
      </c>
      <c r="N35" s="27" t="s">
        <v>912</v>
      </c>
      <c r="O35" s="109" t="s">
        <v>58</v>
      </c>
      <c r="P35" s="109">
        <v>1</v>
      </c>
      <c r="Q35" s="109">
        <v>1</v>
      </c>
      <c r="R35" s="109" t="s">
        <v>58</v>
      </c>
      <c r="S35" s="185">
        <v>80000</v>
      </c>
      <c r="T35" s="78" t="s">
        <v>59</v>
      </c>
      <c r="U35" s="110" t="s">
        <v>1118</v>
      </c>
      <c r="V35" s="110" t="s">
        <v>202</v>
      </c>
    </row>
    <row r="36" spans="1:22" ht="94.15" customHeight="1" x14ac:dyDescent="0.45">
      <c r="A36" s="477"/>
      <c r="B36" s="477"/>
      <c r="C36" s="477"/>
      <c r="D36" s="477"/>
      <c r="E36" s="474" t="s">
        <v>220</v>
      </c>
      <c r="F36" s="474" t="s">
        <v>36</v>
      </c>
      <c r="G36" s="109" t="s">
        <v>614</v>
      </c>
      <c r="H36" s="398" t="s">
        <v>221</v>
      </c>
      <c r="I36" s="111" t="s">
        <v>222</v>
      </c>
      <c r="J36" s="110" t="s">
        <v>1116</v>
      </c>
      <c r="K36" s="36">
        <v>4</v>
      </c>
      <c r="L36" s="81">
        <v>4</v>
      </c>
      <c r="M36" s="34" t="s">
        <v>58</v>
      </c>
      <c r="N36" s="27">
        <v>4</v>
      </c>
      <c r="O36" s="109">
        <v>1</v>
      </c>
      <c r="P36" s="109">
        <v>1</v>
      </c>
      <c r="Q36" s="109">
        <v>1</v>
      </c>
      <c r="R36" s="109">
        <v>1</v>
      </c>
      <c r="S36" s="186">
        <v>680000</v>
      </c>
      <c r="T36" s="111" t="s">
        <v>84</v>
      </c>
      <c r="U36" s="110" t="s">
        <v>1115</v>
      </c>
      <c r="V36" s="110" t="s">
        <v>202</v>
      </c>
    </row>
    <row r="37" spans="1:22" ht="95.55" customHeight="1" x14ac:dyDescent="0.45">
      <c r="A37" s="477"/>
      <c r="B37" s="477"/>
      <c r="C37" s="477"/>
      <c r="D37" s="477"/>
      <c r="E37" s="474"/>
      <c r="F37" s="474"/>
      <c r="G37" s="109" t="s">
        <v>615</v>
      </c>
      <c r="H37" s="398"/>
      <c r="I37" s="110" t="s">
        <v>225</v>
      </c>
      <c r="J37" s="110" t="s">
        <v>226</v>
      </c>
      <c r="K37" s="137" t="s">
        <v>228</v>
      </c>
      <c r="L37" s="81" t="s">
        <v>228</v>
      </c>
      <c r="M37" s="34" t="s">
        <v>58</v>
      </c>
      <c r="N37" s="77" t="s">
        <v>942</v>
      </c>
      <c r="O37" s="109" t="s">
        <v>58</v>
      </c>
      <c r="P37" s="109" t="s">
        <v>58</v>
      </c>
      <c r="Q37" s="109" t="s">
        <v>58</v>
      </c>
      <c r="R37" s="191" t="s">
        <v>942</v>
      </c>
      <c r="S37" s="110" t="s">
        <v>58</v>
      </c>
      <c r="T37" s="110" t="s">
        <v>84</v>
      </c>
      <c r="U37" s="110" t="s">
        <v>800</v>
      </c>
      <c r="V37" s="110" t="s">
        <v>202</v>
      </c>
    </row>
    <row r="38" spans="1:22" ht="87" customHeight="1" x14ac:dyDescent="0.45">
      <c r="A38" s="477"/>
      <c r="B38" s="477"/>
      <c r="C38" s="477"/>
      <c r="D38" s="477"/>
      <c r="E38" s="109" t="s">
        <v>429</v>
      </c>
      <c r="F38" s="45" t="s">
        <v>80</v>
      </c>
      <c r="G38" s="45" t="s">
        <v>701</v>
      </c>
      <c r="H38" s="110" t="s">
        <v>430</v>
      </c>
      <c r="I38" s="111" t="s">
        <v>1074</v>
      </c>
      <c r="J38" s="111" t="s">
        <v>432</v>
      </c>
      <c r="K38" s="36">
        <v>12</v>
      </c>
      <c r="L38" s="24">
        <v>12</v>
      </c>
      <c r="M38" s="146" t="s">
        <v>58</v>
      </c>
      <c r="N38" s="27">
        <v>12</v>
      </c>
      <c r="O38" s="45">
        <v>3</v>
      </c>
      <c r="P38" s="45">
        <v>3</v>
      </c>
      <c r="Q38" s="109">
        <v>3</v>
      </c>
      <c r="R38" s="45">
        <v>3</v>
      </c>
      <c r="S38" s="111" t="s">
        <v>58</v>
      </c>
      <c r="T38" s="111" t="s">
        <v>59</v>
      </c>
      <c r="U38" s="110" t="s">
        <v>1020</v>
      </c>
      <c r="V38" s="111" t="s">
        <v>434</v>
      </c>
    </row>
    <row r="39" spans="1:22" ht="96" customHeight="1" x14ac:dyDescent="0.45">
      <c r="A39" s="477"/>
      <c r="B39" s="477"/>
      <c r="C39" s="477"/>
      <c r="D39" s="477"/>
      <c r="E39" s="109" t="s">
        <v>229</v>
      </c>
      <c r="F39" s="109" t="s">
        <v>36</v>
      </c>
      <c r="G39" s="109" t="s">
        <v>616</v>
      </c>
      <c r="H39" s="110" t="s">
        <v>230</v>
      </c>
      <c r="I39" s="110" t="s">
        <v>231</v>
      </c>
      <c r="J39" s="110" t="s">
        <v>232</v>
      </c>
      <c r="K39" s="36">
        <v>4</v>
      </c>
      <c r="L39" s="24">
        <v>4</v>
      </c>
      <c r="M39" s="34" t="s">
        <v>58</v>
      </c>
      <c r="N39" s="27">
        <v>4</v>
      </c>
      <c r="O39" s="109">
        <v>1</v>
      </c>
      <c r="P39" s="109">
        <v>1</v>
      </c>
      <c r="Q39" s="109">
        <v>1</v>
      </c>
      <c r="R39" s="109">
        <v>1</v>
      </c>
      <c r="S39" s="62" t="s">
        <v>58</v>
      </c>
      <c r="T39" s="110" t="s">
        <v>59</v>
      </c>
      <c r="U39" s="110" t="s">
        <v>233</v>
      </c>
      <c r="V39" s="110" t="s">
        <v>202</v>
      </c>
    </row>
    <row r="40" spans="1:22" s="12" customFormat="1" ht="57.75" customHeight="1" x14ac:dyDescent="0.45">
      <c r="A40" s="477"/>
      <c r="B40" s="477"/>
      <c r="C40" s="477"/>
      <c r="D40" s="477"/>
      <c r="E40" s="474" t="s">
        <v>435</v>
      </c>
      <c r="F40" s="474" t="s">
        <v>36</v>
      </c>
      <c r="G40" s="109" t="s">
        <v>702</v>
      </c>
      <c r="H40" s="398" t="s">
        <v>436</v>
      </c>
      <c r="I40" s="110" t="s">
        <v>1075</v>
      </c>
      <c r="J40" s="110" t="s">
        <v>438</v>
      </c>
      <c r="K40" s="79">
        <v>12</v>
      </c>
      <c r="L40" s="24">
        <v>12</v>
      </c>
      <c r="M40" s="146" t="s">
        <v>58</v>
      </c>
      <c r="N40" s="27">
        <v>12</v>
      </c>
      <c r="O40" s="109">
        <v>3</v>
      </c>
      <c r="P40" s="109">
        <v>3</v>
      </c>
      <c r="Q40" s="109">
        <v>3</v>
      </c>
      <c r="R40" s="109">
        <v>3</v>
      </c>
      <c r="S40" s="62" t="s">
        <v>58</v>
      </c>
      <c r="T40" s="110" t="s">
        <v>59</v>
      </c>
      <c r="U40" s="110" t="s">
        <v>1076</v>
      </c>
      <c r="V40" s="111" t="s">
        <v>434</v>
      </c>
    </row>
    <row r="41" spans="1:22" s="12" customFormat="1" ht="62.25" customHeight="1" x14ac:dyDescent="0.45">
      <c r="A41" s="477"/>
      <c r="B41" s="477"/>
      <c r="C41" s="477"/>
      <c r="D41" s="477"/>
      <c r="E41" s="474"/>
      <c r="F41" s="474"/>
      <c r="G41" s="109" t="s">
        <v>703</v>
      </c>
      <c r="H41" s="398"/>
      <c r="I41" s="110" t="s">
        <v>1077</v>
      </c>
      <c r="J41" s="110" t="s">
        <v>1078</v>
      </c>
      <c r="K41" s="36">
        <v>4</v>
      </c>
      <c r="L41" s="24">
        <v>4</v>
      </c>
      <c r="M41" s="146" t="s">
        <v>58</v>
      </c>
      <c r="N41" s="27">
        <v>4</v>
      </c>
      <c r="O41" s="109">
        <v>1</v>
      </c>
      <c r="P41" s="109">
        <v>1</v>
      </c>
      <c r="Q41" s="109">
        <v>1</v>
      </c>
      <c r="R41" s="109">
        <v>1</v>
      </c>
      <c r="S41" s="62" t="s">
        <v>58</v>
      </c>
      <c r="T41" s="110" t="s">
        <v>59</v>
      </c>
      <c r="U41" s="110" t="s">
        <v>1019</v>
      </c>
      <c r="V41" s="111" t="s">
        <v>434</v>
      </c>
    </row>
    <row r="42" spans="1:22" s="12" customFormat="1" ht="66.75" customHeight="1" x14ac:dyDescent="0.45">
      <c r="A42" s="477"/>
      <c r="B42" s="477"/>
      <c r="C42" s="477"/>
      <c r="D42" s="477"/>
      <c r="E42" s="474"/>
      <c r="F42" s="474"/>
      <c r="G42" s="109" t="s">
        <v>704</v>
      </c>
      <c r="H42" s="398"/>
      <c r="I42" s="110" t="s">
        <v>571</v>
      </c>
      <c r="J42" s="110" t="s">
        <v>572</v>
      </c>
      <c r="K42" s="137" t="s">
        <v>443</v>
      </c>
      <c r="L42" s="81" t="s">
        <v>443</v>
      </c>
      <c r="M42" s="146" t="s">
        <v>58</v>
      </c>
      <c r="N42" s="77" t="s">
        <v>944</v>
      </c>
      <c r="O42" s="109" t="s">
        <v>58</v>
      </c>
      <c r="P42" s="40" t="s">
        <v>58</v>
      </c>
      <c r="Q42" s="109" t="s">
        <v>58</v>
      </c>
      <c r="R42" s="40">
        <v>45838</v>
      </c>
      <c r="S42" s="62" t="s">
        <v>58</v>
      </c>
      <c r="T42" s="110" t="s">
        <v>59</v>
      </c>
      <c r="U42" s="110" t="s">
        <v>570</v>
      </c>
      <c r="V42" s="111" t="s">
        <v>434</v>
      </c>
    </row>
    <row r="43" spans="1:22" ht="69.75" customHeight="1" x14ac:dyDescent="0.45">
      <c r="A43" s="477"/>
      <c r="B43" s="477"/>
      <c r="C43" s="477"/>
      <c r="D43" s="477"/>
      <c r="E43" s="474" t="s">
        <v>234</v>
      </c>
      <c r="F43" s="474" t="s">
        <v>36</v>
      </c>
      <c r="G43" s="109" t="s">
        <v>617</v>
      </c>
      <c r="H43" s="398" t="s">
        <v>235</v>
      </c>
      <c r="I43" s="110" t="s">
        <v>236</v>
      </c>
      <c r="J43" s="110" t="s">
        <v>1119</v>
      </c>
      <c r="K43" s="79">
        <v>12</v>
      </c>
      <c r="L43" s="24">
        <v>12</v>
      </c>
      <c r="M43" s="34" t="s">
        <v>58</v>
      </c>
      <c r="N43" s="27">
        <v>12</v>
      </c>
      <c r="O43" s="109">
        <v>3</v>
      </c>
      <c r="P43" s="109">
        <v>3</v>
      </c>
      <c r="Q43" s="109">
        <v>3</v>
      </c>
      <c r="R43" s="109">
        <v>3</v>
      </c>
      <c r="S43" s="78" t="s">
        <v>58</v>
      </c>
      <c r="T43" s="110" t="s">
        <v>59</v>
      </c>
      <c r="U43" s="110" t="s">
        <v>1120</v>
      </c>
      <c r="V43" s="110" t="s">
        <v>202</v>
      </c>
    </row>
    <row r="44" spans="1:22" ht="69.75" customHeight="1" x14ac:dyDescent="0.45">
      <c r="A44" s="477"/>
      <c r="B44" s="477"/>
      <c r="C44" s="477"/>
      <c r="D44" s="477"/>
      <c r="E44" s="474"/>
      <c r="F44" s="474"/>
      <c r="G44" s="109" t="s">
        <v>618</v>
      </c>
      <c r="H44" s="398"/>
      <c r="I44" s="110" t="s">
        <v>239</v>
      </c>
      <c r="J44" s="110" t="s">
        <v>1121</v>
      </c>
      <c r="K44" s="79">
        <v>12</v>
      </c>
      <c r="L44" s="24">
        <v>12</v>
      </c>
      <c r="M44" s="34" t="s">
        <v>58</v>
      </c>
      <c r="N44" s="27">
        <v>12</v>
      </c>
      <c r="O44" s="60">
        <v>3</v>
      </c>
      <c r="P44" s="109">
        <v>3</v>
      </c>
      <c r="Q44" s="109">
        <v>3</v>
      </c>
      <c r="R44" s="109">
        <v>3</v>
      </c>
      <c r="S44" s="62" t="s">
        <v>58</v>
      </c>
      <c r="T44" s="110" t="s">
        <v>59</v>
      </c>
      <c r="U44" s="110" t="s">
        <v>1122</v>
      </c>
      <c r="V44" s="110" t="s">
        <v>202</v>
      </c>
    </row>
    <row r="45" spans="1:22" ht="69.75" customHeight="1" x14ac:dyDescent="0.45">
      <c r="A45" s="477"/>
      <c r="B45" s="477"/>
      <c r="C45" s="477"/>
      <c r="D45" s="477"/>
      <c r="E45" s="474"/>
      <c r="F45" s="474"/>
      <c r="G45" s="109" t="s">
        <v>619</v>
      </c>
      <c r="H45" s="398"/>
      <c r="I45" s="110" t="s">
        <v>1123</v>
      </c>
      <c r="J45" s="110" t="s">
        <v>243</v>
      </c>
      <c r="K45" s="79">
        <v>4</v>
      </c>
      <c r="L45" s="24">
        <v>4</v>
      </c>
      <c r="M45" s="34" t="s">
        <v>58</v>
      </c>
      <c r="N45" s="27">
        <v>4</v>
      </c>
      <c r="O45" s="60">
        <v>1</v>
      </c>
      <c r="P45" s="109">
        <v>1</v>
      </c>
      <c r="Q45" s="109">
        <v>1</v>
      </c>
      <c r="R45" s="109">
        <v>1</v>
      </c>
      <c r="S45" s="62" t="s">
        <v>244</v>
      </c>
      <c r="T45" s="110" t="s">
        <v>59</v>
      </c>
      <c r="U45" s="110" t="s">
        <v>1124</v>
      </c>
      <c r="V45" s="110" t="s">
        <v>202</v>
      </c>
    </row>
    <row r="46" spans="1:22" ht="108" customHeight="1" x14ac:dyDescent="0.45">
      <c r="A46" s="477"/>
      <c r="B46" s="477"/>
      <c r="C46" s="477"/>
      <c r="D46" s="477"/>
      <c r="E46" s="109" t="s">
        <v>246</v>
      </c>
      <c r="F46" s="109" t="s">
        <v>36</v>
      </c>
      <c r="G46" s="109" t="s">
        <v>620</v>
      </c>
      <c r="H46" s="110" t="s">
        <v>801</v>
      </c>
      <c r="I46" s="110" t="s">
        <v>1125</v>
      </c>
      <c r="J46" s="110" t="s">
        <v>247</v>
      </c>
      <c r="K46" s="36">
        <v>2</v>
      </c>
      <c r="L46" s="24">
        <v>2</v>
      </c>
      <c r="M46" s="34" t="s">
        <v>58</v>
      </c>
      <c r="N46" s="27">
        <v>2</v>
      </c>
      <c r="O46" s="109" t="s">
        <v>58</v>
      </c>
      <c r="P46" s="109">
        <v>1</v>
      </c>
      <c r="Q46" s="109" t="s">
        <v>58</v>
      </c>
      <c r="R46" s="109">
        <v>1</v>
      </c>
      <c r="S46" s="62" t="s">
        <v>58</v>
      </c>
      <c r="T46" s="110" t="s">
        <v>59</v>
      </c>
      <c r="U46" s="110" t="s">
        <v>1126</v>
      </c>
      <c r="V46" s="110" t="s">
        <v>202</v>
      </c>
    </row>
    <row r="47" spans="1:22" ht="97.9" customHeight="1" x14ac:dyDescent="0.45">
      <c r="A47" s="477"/>
      <c r="B47" s="477"/>
      <c r="C47" s="477"/>
      <c r="D47" s="477"/>
      <c r="E47" s="109" t="s">
        <v>249</v>
      </c>
      <c r="F47" s="109" t="s">
        <v>36</v>
      </c>
      <c r="G47" s="109" t="s">
        <v>621</v>
      </c>
      <c r="H47" s="110" t="s">
        <v>250</v>
      </c>
      <c r="I47" s="110" t="s">
        <v>1128</v>
      </c>
      <c r="J47" s="110" t="s">
        <v>252</v>
      </c>
      <c r="K47" s="79">
        <v>4</v>
      </c>
      <c r="L47" s="24">
        <v>4</v>
      </c>
      <c r="M47" s="34" t="s">
        <v>58</v>
      </c>
      <c r="N47" s="27">
        <v>4</v>
      </c>
      <c r="O47" s="60">
        <v>1</v>
      </c>
      <c r="P47" s="60">
        <v>1</v>
      </c>
      <c r="Q47" s="60">
        <v>1</v>
      </c>
      <c r="R47" s="60">
        <v>1</v>
      </c>
      <c r="S47" s="110" t="s">
        <v>58</v>
      </c>
      <c r="T47" s="110" t="s">
        <v>59</v>
      </c>
      <c r="U47" s="110" t="s">
        <v>1127</v>
      </c>
      <c r="V47" s="110" t="s">
        <v>254</v>
      </c>
    </row>
    <row r="48" spans="1:22" ht="102" customHeight="1" x14ac:dyDescent="0.45">
      <c r="A48" s="477"/>
      <c r="B48" s="477"/>
      <c r="C48" s="477"/>
      <c r="D48" s="477"/>
      <c r="E48" s="109" t="s">
        <v>255</v>
      </c>
      <c r="F48" s="109" t="s">
        <v>36</v>
      </c>
      <c r="G48" s="109" t="s">
        <v>622</v>
      </c>
      <c r="H48" s="114" t="s">
        <v>256</v>
      </c>
      <c r="I48" s="110" t="s">
        <v>1129</v>
      </c>
      <c r="J48" s="110" t="s">
        <v>258</v>
      </c>
      <c r="K48" s="53">
        <v>45306</v>
      </c>
      <c r="L48" s="34">
        <v>45306</v>
      </c>
      <c r="M48" s="34" t="s">
        <v>58</v>
      </c>
      <c r="N48" s="39">
        <v>45688</v>
      </c>
      <c r="O48" s="187" t="s">
        <v>58</v>
      </c>
      <c r="P48" s="187" t="s">
        <v>58</v>
      </c>
      <c r="Q48" s="187" t="s">
        <v>58</v>
      </c>
      <c r="R48" s="40">
        <v>45688</v>
      </c>
      <c r="S48" s="110" t="s">
        <v>58</v>
      </c>
      <c r="T48" s="110" t="s">
        <v>59</v>
      </c>
      <c r="U48" s="110" t="s">
        <v>1130</v>
      </c>
      <c r="V48" s="110" t="s">
        <v>254</v>
      </c>
    </row>
    <row r="49" spans="1:22" ht="97.15" customHeight="1" x14ac:dyDescent="0.45">
      <c r="A49" s="477"/>
      <c r="B49" s="477"/>
      <c r="C49" s="477"/>
      <c r="D49" s="477"/>
      <c r="E49" s="320" t="s">
        <v>61</v>
      </c>
      <c r="F49" s="320" t="s">
        <v>260</v>
      </c>
      <c r="G49" s="109" t="s">
        <v>608</v>
      </c>
      <c r="H49" s="493" t="s">
        <v>261</v>
      </c>
      <c r="I49" s="110" t="s">
        <v>64</v>
      </c>
      <c r="J49" s="110" t="s">
        <v>65</v>
      </c>
      <c r="K49" s="36">
        <v>341</v>
      </c>
      <c r="L49" s="24">
        <v>300</v>
      </c>
      <c r="M49" s="24">
        <v>41</v>
      </c>
      <c r="N49" s="27">
        <v>300</v>
      </c>
      <c r="O49" s="109">
        <v>300</v>
      </c>
      <c r="P49" s="109">
        <v>300</v>
      </c>
      <c r="Q49" s="109">
        <v>300</v>
      </c>
      <c r="R49" s="109">
        <v>300</v>
      </c>
      <c r="S49" s="110" t="s">
        <v>58</v>
      </c>
      <c r="T49" s="110" t="s">
        <v>66</v>
      </c>
      <c r="U49" s="110" t="s">
        <v>1015</v>
      </c>
      <c r="V49" s="110" t="s">
        <v>45</v>
      </c>
    </row>
    <row r="50" spans="1:22" ht="90" customHeight="1" x14ac:dyDescent="0.45">
      <c r="A50" s="477"/>
      <c r="B50" s="477"/>
      <c r="C50" s="477"/>
      <c r="D50" s="477"/>
      <c r="E50" s="321"/>
      <c r="F50" s="321"/>
      <c r="G50" s="109" t="s">
        <v>623</v>
      </c>
      <c r="H50" s="494"/>
      <c r="I50" s="110" t="s">
        <v>1131</v>
      </c>
      <c r="J50" s="110" t="s">
        <v>263</v>
      </c>
      <c r="K50" s="79">
        <v>1</v>
      </c>
      <c r="L50" s="24">
        <v>1</v>
      </c>
      <c r="M50" s="34" t="s">
        <v>58</v>
      </c>
      <c r="N50" s="27">
        <v>1</v>
      </c>
      <c r="O50" s="187" t="s">
        <v>58</v>
      </c>
      <c r="P50" s="187" t="s">
        <v>58</v>
      </c>
      <c r="Q50" s="187" t="s">
        <v>58</v>
      </c>
      <c r="R50" s="109">
        <v>1</v>
      </c>
      <c r="S50" s="110" t="s">
        <v>58</v>
      </c>
      <c r="T50" s="110" t="s">
        <v>59</v>
      </c>
      <c r="U50" s="55" t="s">
        <v>1132</v>
      </c>
      <c r="V50" s="110" t="s">
        <v>254</v>
      </c>
    </row>
    <row r="51" spans="1:22" ht="81.75" customHeight="1" x14ac:dyDescent="0.45">
      <c r="A51" s="477"/>
      <c r="B51" s="477"/>
      <c r="C51" s="477"/>
      <c r="D51" s="477"/>
      <c r="E51" s="321"/>
      <c r="F51" s="321"/>
      <c r="G51" s="109" t="s">
        <v>624</v>
      </c>
      <c r="H51" s="494"/>
      <c r="I51" s="110" t="s">
        <v>1133</v>
      </c>
      <c r="J51" s="110" t="s">
        <v>265</v>
      </c>
      <c r="K51" s="79">
        <v>1</v>
      </c>
      <c r="L51" s="24">
        <v>1</v>
      </c>
      <c r="M51" s="34" t="s">
        <v>58</v>
      </c>
      <c r="N51" s="27">
        <v>1</v>
      </c>
      <c r="O51" s="60" t="s">
        <v>58</v>
      </c>
      <c r="P51" s="60" t="s">
        <v>58</v>
      </c>
      <c r="Q51" s="60" t="s">
        <v>58</v>
      </c>
      <c r="R51" s="60">
        <v>1</v>
      </c>
      <c r="S51" s="110" t="s">
        <v>58</v>
      </c>
      <c r="T51" s="110" t="s">
        <v>59</v>
      </c>
      <c r="U51" s="110" t="s">
        <v>1134</v>
      </c>
      <c r="V51" s="110" t="s">
        <v>254</v>
      </c>
    </row>
    <row r="52" spans="1:22" ht="85.25" customHeight="1" x14ac:dyDescent="0.45">
      <c r="A52" s="477"/>
      <c r="B52" s="477"/>
      <c r="C52" s="477"/>
      <c r="D52" s="477"/>
      <c r="E52" s="321"/>
      <c r="F52" s="321"/>
      <c r="G52" s="109" t="s">
        <v>670</v>
      </c>
      <c r="H52" s="494"/>
      <c r="I52" s="110" t="s">
        <v>64</v>
      </c>
      <c r="J52" s="110" t="s">
        <v>345</v>
      </c>
      <c r="K52" s="36">
        <v>300</v>
      </c>
      <c r="L52" s="24">
        <v>300</v>
      </c>
      <c r="M52" s="34" t="s">
        <v>58</v>
      </c>
      <c r="N52" s="27">
        <v>300</v>
      </c>
      <c r="O52" s="109">
        <v>300</v>
      </c>
      <c r="P52" s="109">
        <v>300</v>
      </c>
      <c r="Q52" s="109">
        <v>300</v>
      </c>
      <c r="R52" s="109">
        <v>300</v>
      </c>
      <c r="S52" s="487" t="s">
        <v>346</v>
      </c>
      <c r="T52" s="110" t="s">
        <v>66</v>
      </c>
      <c r="U52" s="110" t="s">
        <v>1059</v>
      </c>
      <c r="V52" s="110" t="s">
        <v>348</v>
      </c>
    </row>
    <row r="53" spans="1:22" ht="85.25" customHeight="1" x14ac:dyDescent="0.45">
      <c r="A53" s="477"/>
      <c r="B53" s="477"/>
      <c r="C53" s="477"/>
      <c r="D53" s="477"/>
      <c r="E53" s="321"/>
      <c r="F53" s="321"/>
      <c r="G53" s="109" t="s">
        <v>671</v>
      </c>
      <c r="H53" s="494"/>
      <c r="I53" s="398" t="s">
        <v>349</v>
      </c>
      <c r="J53" s="110" t="s">
        <v>917</v>
      </c>
      <c r="K53" s="36">
        <v>4</v>
      </c>
      <c r="L53" s="24">
        <v>4</v>
      </c>
      <c r="M53" s="34" t="s">
        <v>58</v>
      </c>
      <c r="N53" s="27">
        <v>4</v>
      </c>
      <c r="O53" s="109">
        <v>1</v>
      </c>
      <c r="P53" s="109">
        <v>1</v>
      </c>
      <c r="Q53" s="109">
        <v>1</v>
      </c>
      <c r="R53" s="109">
        <v>1</v>
      </c>
      <c r="S53" s="488"/>
      <c r="T53" s="110" t="s">
        <v>59</v>
      </c>
      <c r="U53" s="110" t="s">
        <v>350</v>
      </c>
      <c r="V53" s="110" t="s">
        <v>348</v>
      </c>
    </row>
    <row r="54" spans="1:22" ht="85.25" customHeight="1" x14ac:dyDescent="0.45">
      <c r="A54" s="477"/>
      <c r="B54" s="477"/>
      <c r="C54" s="477"/>
      <c r="D54" s="477"/>
      <c r="E54" s="321"/>
      <c r="F54" s="322"/>
      <c r="G54" s="109" t="s">
        <v>672</v>
      </c>
      <c r="H54" s="494"/>
      <c r="I54" s="398"/>
      <c r="J54" s="110" t="s">
        <v>351</v>
      </c>
      <c r="K54" s="36">
        <v>4</v>
      </c>
      <c r="L54" s="24">
        <v>4</v>
      </c>
      <c r="M54" s="34" t="s">
        <v>58</v>
      </c>
      <c r="N54" s="27">
        <v>4</v>
      </c>
      <c r="O54" s="109">
        <v>1</v>
      </c>
      <c r="P54" s="109">
        <v>1</v>
      </c>
      <c r="Q54" s="109">
        <v>1</v>
      </c>
      <c r="R54" s="109">
        <v>1</v>
      </c>
      <c r="S54" s="488"/>
      <c r="T54" s="110" t="s">
        <v>59</v>
      </c>
      <c r="U54" s="110" t="s">
        <v>1061</v>
      </c>
      <c r="V54" s="110" t="s">
        <v>348</v>
      </c>
    </row>
    <row r="55" spans="1:22" ht="97.15" customHeight="1" x14ac:dyDescent="0.45">
      <c r="A55" s="477"/>
      <c r="B55" s="477"/>
      <c r="C55" s="477"/>
      <c r="D55" s="477"/>
      <c r="E55" s="322"/>
      <c r="F55" s="109"/>
      <c r="G55" s="109" t="s">
        <v>673</v>
      </c>
      <c r="H55" s="495"/>
      <c r="I55" s="110" t="s">
        <v>1039</v>
      </c>
      <c r="J55" s="110" t="s">
        <v>878</v>
      </c>
      <c r="K55" s="36">
        <v>35</v>
      </c>
      <c r="L55" s="24">
        <v>35</v>
      </c>
      <c r="M55" s="34" t="s">
        <v>58</v>
      </c>
      <c r="N55" s="27">
        <v>35</v>
      </c>
      <c r="O55" s="109" t="s">
        <v>58</v>
      </c>
      <c r="P55" s="109" t="s">
        <v>58</v>
      </c>
      <c r="Q55" s="109" t="s">
        <v>58</v>
      </c>
      <c r="R55" s="109">
        <v>35</v>
      </c>
      <c r="S55" s="489"/>
      <c r="T55" s="110" t="s">
        <v>59</v>
      </c>
      <c r="U55" s="110" t="s">
        <v>1040</v>
      </c>
      <c r="V55" s="110" t="s">
        <v>45</v>
      </c>
    </row>
    <row r="56" spans="1:22" ht="11.65" customHeight="1" x14ac:dyDescent="0.45"/>
    <row r="57" spans="1:22" ht="104.65" customHeight="1" x14ac:dyDescent="0.45">
      <c r="A57" s="518" t="s">
        <v>582</v>
      </c>
      <c r="B57" s="518" t="s">
        <v>69</v>
      </c>
      <c r="C57" s="518" t="s">
        <v>70</v>
      </c>
      <c r="D57" s="518" t="s">
        <v>576</v>
      </c>
      <c r="E57" s="82" t="s">
        <v>354</v>
      </c>
      <c r="F57" s="152" t="s">
        <v>72</v>
      </c>
      <c r="G57" s="152" t="s">
        <v>674</v>
      </c>
      <c r="H57" s="143" t="s">
        <v>355</v>
      </c>
      <c r="I57" s="143" t="s">
        <v>1062</v>
      </c>
      <c r="J57" s="22" t="s">
        <v>357</v>
      </c>
      <c r="K57" s="36">
        <v>30</v>
      </c>
      <c r="L57" s="24">
        <v>30</v>
      </c>
      <c r="M57" s="24" t="s">
        <v>58</v>
      </c>
      <c r="N57" s="27">
        <v>30</v>
      </c>
      <c r="O57" s="109">
        <v>5</v>
      </c>
      <c r="P57" s="109">
        <v>5</v>
      </c>
      <c r="Q57" s="109">
        <v>10</v>
      </c>
      <c r="R57" s="109">
        <v>10</v>
      </c>
      <c r="S57" s="62" t="s">
        <v>358</v>
      </c>
      <c r="T57" s="110" t="s">
        <v>359</v>
      </c>
      <c r="U57" s="110" t="s">
        <v>1063</v>
      </c>
      <c r="V57" s="110" t="s">
        <v>3</v>
      </c>
    </row>
    <row r="58" spans="1:22" ht="86.65" customHeight="1" x14ac:dyDescent="0.45">
      <c r="A58" s="519"/>
      <c r="B58" s="519"/>
      <c r="C58" s="519"/>
      <c r="D58" s="519"/>
      <c r="E58" s="496" t="s">
        <v>361</v>
      </c>
      <c r="F58" s="320" t="s">
        <v>313</v>
      </c>
      <c r="G58" s="152" t="s">
        <v>675</v>
      </c>
      <c r="H58" s="398" t="s">
        <v>362</v>
      </c>
      <c r="I58" s="25" t="s">
        <v>363</v>
      </c>
      <c r="J58" s="22" t="s">
        <v>904</v>
      </c>
      <c r="K58" s="36">
        <v>4</v>
      </c>
      <c r="L58" s="29">
        <v>4</v>
      </c>
      <c r="M58" s="24" t="s">
        <v>58</v>
      </c>
      <c r="N58" s="27">
        <v>4</v>
      </c>
      <c r="O58" s="109">
        <v>1</v>
      </c>
      <c r="P58" s="109">
        <v>1</v>
      </c>
      <c r="Q58" s="109">
        <v>1</v>
      </c>
      <c r="R58" s="31">
        <v>1</v>
      </c>
      <c r="S58" s="487" t="s">
        <v>364</v>
      </c>
      <c r="T58" s="110" t="s">
        <v>365</v>
      </c>
      <c r="U58" s="110" t="s">
        <v>1068</v>
      </c>
      <c r="V58" s="110" t="s">
        <v>3</v>
      </c>
    </row>
    <row r="59" spans="1:22" ht="86.25" customHeight="1" x14ac:dyDescent="0.45">
      <c r="A59" s="519"/>
      <c r="B59" s="519"/>
      <c r="C59" s="519"/>
      <c r="D59" s="519"/>
      <c r="E59" s="491"/>
      <c r="F59" s="322"/>
      <c r="G59" s="152" t="s">
        <v>676</v>
      </c>
      <c r="H59" s="398"/>
      <c r="I59" s="143" t="s">
        <v>1064</v>
      </c>
      <c r="J59" s="22" t="s">
        <v>905</v>
      </c>
      <c r="K59" s="36">
        <v>4</v>
      </c>
      <c r="L59" s="38">
        <v>4</v>
      </c>
      <c r="M59" s="24" t="s">
        <v>58</v>
      </c>
      <c r="N59" s="28">
        <v>4</v>
      </c>
      <c r="O59" s="109">
        <v>1</v>
      </c>
      <c r="P59" s="31">
        <v>1</v>
      </c>
      <c r="Q59" s="31">
        <v>1</v>
      </c>
      <c r="R59" s="31">
        <v>1</v>
      </c>
      <c r="S59" s="488"/>
      <c r="T59" s="110" t="s">
        <v>84</v>
      </c>
      <c r="U59" s="110" t="s">
        <v>1065</v>
      </c>
      <c r="V59" s="110" t="s">
        <v>3</v>
      </c>
    </row>
    <row r="60" spans="1:22" ht="73.150000000000006" customHeight="1" x14ac:dyDescent="0.45">
      <c r="A60" s="519"/>
      <c r="B60" s="519"/>
      <c r="C60" s="519"/>
      <c r="D60" s="519"/>
      <c r="E60" s="320" t="s">
        <v>380</v>
      </c>
      <c r="F60" s="280"/>
      <c r="G60" s="152" t="s">
        <v>680</v>
      </c>
      <c r="H60" s="323" t="s">
        <v>381</v>
      </c>
      <c r="I60" s="143" t="s">
        <v>1041</v>
      </c>
      <c r="J60" s="145" t="s">
        <v>383</v>
      </c>
      <c r="K60" s="42">
        <v>45473</v>
      </c>
      <c r="L60" s="54">
        <v>45473</v>
      </c>
      <c r="M60" s="69" t="s">
        <v>58</v>
      </c>
      <c r="N60" s="32">
        <v>45838</v>
      </c>
      <c r="O60" s="31" t="s">
        <v>58</v>
      </c>
      <c r="P60" s="60" t="s">
        <v>58</v>
      </c>
      <c r="Q60" s="60" t="s">
        <v>58</v>
      </c>
      <c r="R60" s="97">
        <v>45838</v>
      </c>
      <c r="S60" s="492">
        <v>1940000</v>
      </c>
      <c r="T60" s="110" t="s">
        <v>365</v>
      </c>
      <c r="U60" s="110" t="s">
        <v>807</v>
      </c>
      <c r="V60" s="143" t="s">
        <v>45</v>
      </c>
    </row>
    <row r="61" spans="1:22" ht="80.25" customHeight="1" x14ac:dyDescent="0.45">
      <c r="A61" s="519"/>
      <c r="B61" s="519"/>
      <c r="C61" s="519"/>
      <c r="D61" s="519"/>
      <c r="E61" s="321"/>
      <c r="F61" s="321" t="s">
        <v>72</v>
      </c>
      <c r="G61" s="152" t="s">
        <v>681</v>
      </c>
      <c r="H61" s="324"/>
      <c r="I61" s="143" t="s">
        <v>384</v>
      </c>
      <c r="J61" s="22" t="s">
        <v>565</v>
      </c>
      <c r="K61" s="44">
        <v>4</v>
      </c>
      <c r="L61" s="29">
        <v>4</v>
      </c>
      <c r="M61" s="29" t="s">
        <v>58</v>
      </c>
      <c r="N61" s="30">
        <v>4</v>
      </c>
      <c r="O61" s="31">
        <v>1</v>
      </c>
      <c r="P61" s="31">
        <v>1</v>
      </c>
      <c r="Q61" s="31">
        <v>1</v>
      </c>
      <c r="R61" s="31">
        <v>1</v>
      </c>
      <c r="S61" s="513"/>
      <c r="T61" s="110" t="s">
        <v>365</v>
      </c>
      <c r="U61" s="110" t="s">
        <v>1067</v>
      </c>
      <c r="V61" s="110" t="s">
        <v>3</v>
      </c>
    </row>
    <row r="62" spans="1:22" ht="74.650000000000006" customHeight="1" x14ac:dyDescent="0.45">
      <c r="A62" s="519"/>
      <c r="B62" s="519"/>
      <c r="C62" s="519"/>
      <c r="D62" s="519"/>
      <c r="E62" s="321"/>
      <c r="F62" s="321"/>
      <c r="G62" s="152" t="s">
        <v>682</v>
      </c>
      <c r="H62" s="324"/>
      <c r="I62" s="110" t="s">
        <v>385</v>
      </c>
      <c r="J62" s="22" t="s">
        <v>566</v>
      </c>
      <c r="K62" s="44">
        <v>4</v>
      </c>
      <c r="L62" s="29">
        <v>4</v>
      </c>
      <c r="M62" s="29" t="s">
        <v>58</v>
      </c>
      <c r="N62" s="30">
        <v>4</v>
      </c>
      <c r="O62" s="31">
        <v>1</v>
      </c>
      <c r="P62" s="31">
        <v>1</v>
      </c>
      <c r="Q62" s="31">
        <v>1</v>
      </c>
      <c r="R62" s="31">
        <v>1</v>
      </c>
      <c r="S62" s="513"/>
      <c r="T62" s="110" t="s">
        <v>365</v>
      </c>
      <c r="U62" s="110" t="s">
        <v>1067</v>
      </c>
      <c r="V62" s="110" t="s">
        <v>3</v>
      </c>
    </row>
    <row r="63" spans="1:22" ht="109.9" customHeight="1" x14ac:dyDescent="0.45">
      <c r="A63" s="519"/>
      <c r="B63" s="519"/>
      <c r="C63" s="519"/>
      <c r="D63" s="519"/>
      <c r="E63" s="322"/>
      <c r="F63" s="321"/>
      <c r="G63" s="152" t="s">
        <v>683</v>
      </c>
      <c r="H63" s="325"/>
      <c r="I63" s="143" t="s">
        <v>567</v>
      </c>
      <c r="J63" s="22" t="s">
        <v>387</v>
      </c>
      <c r="K63" s="44">
        <v>8</v>
      </c>
      <c r="L63" s="29">
        <v>8</v>
      </c>
      <c r="M63" s="29" t="s">
        <v>58</v>
      </c>
      <c r="N63" s="30">
        <v>8</v>
      </c>
      <c r="O63" s="31">
        <v>2</v>
      </c>
      <c r="P63" s="31">
        <v>2</v>
      </c>
      <c r="Q63" s="31">
        <v>2</v>
      </c>
      <c r="R63" s="31">
        <v>2</v>
      </c>
      <c r="S63" s="513"/>
      <c r="T63" s="110" t="s">
        <v>365</v>
      </c>
      <c r="U63" s="110" t="s">
        <v>1067</v>
      </c>
      <c r="V63" s="110" t="s">
        <v>3</v>
      </c>
    </row>
    <row r="64" spans="1:22" ht="102" customHeight="1" x14ac:dyDescent="0.45">
      <c r="A64" s="519"/>
      <c r="B64" s="519"/>
      <c r="C64" s="519"/>
      <c r="D64" s="519"/>
      <c r="E64" s="228" t="s">
        <v>388</v>
      </c>
      <c r="F64" s="109" t="s">
        <v>36</v>
      </c>
      <c r="G64" s="152" t="s">
        <v>684</v>
      </c>
      <c r="H64" s="145" t="s">
        <v>389</v>
      </c>
      <c r="I64" s="108" t="s">
        <v>568</v>
      </c>
      <c r="J64" s="22" t="s">
        <v>390</v>
      </c>
      <c r="K64" s="44">
        <v>2</v>
      </c>
      <c r="L64" s="29">
        <v>2</v>
      </c>
      <c r="M64" s="29" t="s">
        <v>58</v>
      </c>
      <c r="N64" s="30">
        <v>2</v>
      </c>
      <c r="O64" s="31" t="s">
        <v>58</v>
      </c>
      <c r="P64" s="33" t="s">
        <v>58</v>
      </c>
      <c r="Q64" s="31">
        <v>1</v>
      </c>
      <c r="R64" s="31">
        <v>1</v>
      </c>
      <c r="S64" s="514"/>
      <c r="T64" s="110" t="s">
        <v>365</v>
      </c>
      <c r="U64" s="110" t="s">
        <v>1067</v>
      </c>
      <c r="V64" s="110" t="s">
        <v>3</v>
      </c>
    </row>
    <row r="65" spans="1:22" ht="109.9" customHeight="1" x14ac:dyDescent="0.45">
      <c r="A65" s="519"/>
      <c r="B65" s="519"/>
      <c r="C65" s="519"/>
      <c r="D65" s="519"/>
      <c r="E65" s="499" t="s">
        <v>399</v>
      </c>
      <c r="F65" s="500" t="s">
        <v>72</v>
      </c>
      <c r="G65" s="159" t="s">
        <v>687</v>
      </c>
      <c r="H65" s="406" t="s">
        <v>400</v>
      </c>
      <c r="I65" s="143" t="s">
        <v>401</v>
      </c>
      <c r="J65" s="22" t="s">
        <v>402</v>
      </c>
      <c r="K65" s="44">
        <v>4</v>
      </c>
      <c r="L65" s="146">
        <v>4</v>
      </c>
      <c r="M65" s="29" t="s">
        <v>58</v>
      </c>
      <c r="N65" s="30">
        <v>4</v>
      </c>
      <c r="O65" s="31">
        <v>1</v>
      </c>
      <c r="P65" s="31">
        <v>1</v>
      </c>
      <c r="Q65" s="31">
        <v>1</v>
      </c>
      <c r="R65" s="31">
        <v>1</v>
      </c>
      <c r="S65" s="497" t="s">
        <v>403</v>
      </c>
      <c r="T65" s="110" t="s">
        <v>359</v>
      </c>
      <c r="U65" s="110" t="s">
        <v>1066</v>
      </c>
      <c r="V65" s="110" t="s">
        <v>3</v>
      </c>
    </row>
    <row r="66" spans="1:22" ht="130.9" customHeight="1" x14ac:dyDescent="0.45">
      <c r="A66" s="519"/>
      <c r="B66" s="519"/>
      <c r="C66" s="519"/>
      <c r="D66" s="519"/>
      <c r="E66" s="499"/>
      <c r="F66" s="500"/>
      <c r="G66" s="159" t="s">
        <v>688</v>
      </c>
      <c r="H66" s="410"/>
      <c r="I66" s="143" t="s">
        <v>405</v>
      </c>
      <c r="J66" s="22" t="s">
        <v>406</v>
      </c>
      <c r="K66" s="44">
        <v>4</v>
      </c>
      <c r="L66" s="146">
        <v>4</v>
      </c>
      <c r="M66" s="146" t="s">
        <v>58</v>
      </c>
      <c r="N66" s="30">
        <v>4</v>
      </c>
      <c r="O66" s="31">
        <v>1</v>
      </c>
      <c r="P66" s="31">
        <v>1</v>
      </c>
      <c r="Q66" s="31">
        <v>1</v>
      </c>
      <c r="R66" s="31">
        <v>1</v>
      </c>
      <c r="S66" s="498"/>
      <c r="T66" s="110" t="s">
        <v>365</v>
      </c>
      <c r="U66" s="143" t="s">
        <v>1069</v>
      </c>
      <c r="V66" s="110" t="s">
        <v>3</v>
      </c>
    </row>
    <row r="67" spans="1:22" ht="107.25" customHeight="1" x14ac:dyDescent="0.45">
      <c r="A67" s="519"/>
      <c r="B67" s="519"/>
      <c r="C67" s="519"/>
      <c r="D67" s="519"/>
      <c r="E67" s="82" t="s">
        <v>370</v>
      </c>
      <c r="F67" s="152" t="s">
        <v>289</v>
      </c>
      <c r="G67" s="109" t="s">
        <v>677</v>
      </c>
      <c r="H67" s="111" t="s">
        <v>371</v>
      </c>
      <c r="I67" s="110" t="s">
        <v>372</v>
      </c>
      <c r="J67" s="22" t="s">
        <v>373</v>
      </c>
      <c r="K67" s="42">
        <v>45473</v>
      </c>
      <c r="L67" s="43">
        <v>45473</v>
      </c>
      <c r="M67" s="38" t="s">
        <v>58</v>
      </c>
      <c r="N67" s="32">
        <v>45838</v>
      </c>
      <c r="O67" s="33" t="s">
        <v>58</v>
      </c>
      <c r="P67" s="33" t="s">
        <v>58</v>
      </c>
      <c r="Q67" s="33" t="s">
        <v>58</v>
      </c>
      <c r="R67" s="196">
        <v>45838</v>
      </c>
      <c r="S67" s="487" t="s">
        <v>374</v>
      </c>
      <c r="T67" s="110" t="s">
        <v>365</v>
      </c>
      <c r="U67" s="110" t="s">
        <v>375</v>
      </c>
      <c r="V67" s="110" t="s">
        <v>3</v>
      </c>
    </row>
    <row r="68" spans="1:22" ht="116.25" customHeight="1" x14ac:dyDescent="0.45">
      <c r="A68" s="519"/>
      <c r="B68" s="519"/>
      <c r="C68" s="519"/>
      <c r="D68" s="519"/>
      <c r="E68" s="496" t="s">
        <v>376</v>
      </c>
      <c r="F68" s="320" t="s">
        <v>268</v>
      </c>
      <c r="G68" s="109" t="s">
        <v>678</v>
      </c>
      <c r="H68" s="324" t="s">
        <v>377</v>
      </c>
      <c r="I68" s="210" t="s">
        <v>563</v>
      </c>
      <c r="J68" s="41" t="s">
        <v>562</v>
      </c>
      <c r="K68" s="42">
        <v>45199</v>
      </c>
      <c r="L68" s="54">
        <v>45199</v>
      </c>
      <c r="M68" s="38" t="s">
        <v>58</v>
      </c>
      <c r="N68" s="32">
        <v>45565</v>
      </c>
      <c r="O68" s="33">
        <v>45565</v>
      </c>
      <c r="P68" s="33" t="s">
        <v>58</v>
      </c>
      <c r="Q68" s="33" t="s">
        <v>58</v>
      </c>
      <c r="R68" s="33" t="s">
        <v>58</v>
      </c>
      <c r="S68" s="488"/>
      <c r="T68" s="110" t="s">
        <v>365</v>
      </c>
      <c r="U68" s="110" t="s">
        <v>1067</v>
      </c>
      <c r="V68" s="110" t="s">
        <v>3</v>
      </c>
    </row>
    <row r="69" spans="1:22" ht="63" customHeight="1" x14ac:dyDescent="0.45">
      <c r="A69" s="519"/>
      <c r="B69" s="519"/>
      <c r="C69" s="519"/>
      <c r="D69" s="519"/>
      <c r="E69" s="491"/>
      <c r="F69" s="322"/>
      <c r="G69" s="109" t="s">
        <v>679</v>
      </c>
      <c r="H69" s="325"/>
      <c r="I69" s="110" t="s">
        <v>379</v>
      </c>
      <c r="J69" s="145" t="s">
        <v>564</v>
      </c>
      <c r="K69" s="44">
        <v>4</v>
      </c>
      <c r="L69" s="29">
        <v>4</v>
      </c>
      <c r="M69" s="29" t="s">
        <v>58</v>
      </c>
      <c r="N69" s="30">
        <v>4</v>
      </c>
      <c r="O69" s="31">
        <v>1</v>
      </c>
      <c r="P69" s="31">
        <v>1</v>
      </c>
      <c r="Q69" s="31">
        <v>1</v>
      </c>
      <c r="R69" s="31">
        <v>1</v>
      </c>
      <c r="S69" s="489"/>
      <c r="T69" s="110" t="s">
        <v>365</v>
      </c>
      <c r="U69" s="110" t="s">
        <v>1067</v>
      </c>
      <c r="V69" s="110" t="s">
        <v>3</v>
      </c>
    </row>
    <row r="70" spans="1:22" ht="91.15" customHeight="1" x14ac:dyDescent="0.45">
      <c r="A70" s="519"/>
      <c r="B70" s="519"/>
      <c r="C70" s="519"/>
      <c r="D70" s="519"/>
      <c r="E70" s="490" t="s">
        <v>391</v>
      </c>
      <c r="F70" s="320" t="s">
        <v>72</v>
      </c>
      <c r="G70" s="152" t="s">
        <v>685</v>
      </c>
      <c r="H70" s="406" t="s">
        <v>392</v>
      </c>
      <c r="I70" s="110" t="s">
        <v>393</v>
      </c>
      <c r="J70" s="22" t="s">
        <v>394</v>
      </c>
      <c r="K70" s="44">
        <v>4</v>
      </c>
      <c r="L70" s="29">
        <v>4</v>
      </c>
      <c r="M70" s="29" t="s">
        <v>58</v>
      </c>
      <c r="N70" s="30">
        <v>4</v>
      </c>
      <c r="O70" s="31">
        <v>1</v>
      </c>
      <c r="P70" s="192">
        <v>1</v>
      </c>
      <c r="Q70" s="192">
        <v>1</v>
      </c>
      <c r="R70" s="192">
        <v>1</v>
      </c>
      <c r="S70" s="487" t="s">
        <v>395</v>
      </c>
      <c r="T70" s="110" t="s">
        <v>365</v>
      </c>
      <c r="U70" s="110" t="s">
        <v>1066</v>
      </c>
      <c r="V70" s="110" t="s">
        <v>3</v>
      </c>
    </row>
    <row r="71" spans="1:22" ht="86.65" customHeight="1" x14ac:dyDescent="0.45">
      <c r="A71" s="519"/>
      <c r="B71" s="519"/>
      <c r="C71" s="519"/>
      <c r="D71" s="519"/>
      <c r="E71" s="496"/>
      <c r="F71" s="321"/>
      <c r="G71" s="152" t="s">
        <v>686</v>
      </c>
      <c r="H71" s="407"/>
      <c r="I71" s="143" t="s">
        <v>397</v>
      </c>
      <c r="J71" s="22" t="s">
        <v>769</v>
      </c>
      <c r="K71" s="44">
        <v>84</v>
      </c>
      <c r="L71" s="29">
        <v>84</v>
      </c>
      <c r="M71" s="29" t="s">
        <v>58</v>
      </c>
      <c r="N71" s="30">
        <v>84</v>
      </c>
      <c r="O71" s="31" t="s">
        <v>919</v>
      </c>
      <c r="P71" s="31" t="s">
        <v>1011</v>
      </c>
      <c r="Q71" s="31" t="s">
        <v>919</v>
      </c>
      <c r="R71" s="31" t="s">
        <v>919</v>
      </c>
      <c r="S71" s="488"/>
      <c r="T71" s="110" t="s">
        <v>365</v>
      </c>
      <c r="U71" s="110" t="s">
        <v>1066</v>
      </c>
      <c r="V71" s="110" t="s">
        <v>3</v>
      </c>
    </row>
    <row r="72" spans="1:22" ht="73.150000000000006" customHeight="1" x14ac:dyDescent="0.45">
      <c r="A72" s="519"/>
      <c r="B72" s="519"/>
      <c r="C72" s="519"/>
      <c r="D72" s="519"/>
      <c r="E72" s="320" t="s">
        <v>71</v>
      </c>
      <c r="F72" s="320" t="s">
        <v>72</v>
      </c>
      <c r="G72" s="109" t="s">
        <v>705</v>
      </c>
      <c r="H72" s="323" t="s">
        <v>73</v>
      </c>
      <c r="I72" s="110" t="s">
        <v>74</v>
      </c>
      <c r="J72" s="110" t="s">
        <v>75</v>
      </c>
      <c r="K72" s="36">
        <v>20</v>
      </c>
      <c r="L72" s="24">
        <v>20</v>
      </c>
      <c r="M72" s="24" t="s">
        <v>58</v>
      </c>
      <c r="N72" s="282">
        <v>20</v>
      </c>
      <c r="O72" s="272">
        <v>5</v>
      </c>
      <c r="P72" s="272">
        <v>5</v>
      </c>
      <c r="Q72" s="272">
        <v>5</v>
      </c>
      <c r="R72" s="272">
        <v>5</v>
      </c>
      <c r="S72" s="62" t="s">
        <v>58</v>
      </c>
      <c r="T72" s="110" t="s">
        <v>66</v>
      </c>
      <c r="U72" s="110" t="s">
        <v>1163</v>
      </c>
      <c r="V72" s="110" t="s">
        <v>45</v>
      </c>
    </row>
    <row r="73" spans="1:22" ht="79.150000000000006" customHeight="1" x14ac:dyDescent="0.45">
      <c r="A73" s="520"/>
      <c r="B73" s="520"/>
      <c r="C73" s="520"/>
      <c r="D73" s="520"/>
      <c r="E73" s="322"/>
      <c r="F73" s="322"/>
      <c r="G73" s="109" t="s">
        <v>706</v>
      </c>
      <c r="H73" s="325"/>
      <c r="I73" s="110" t="s">
        <v>444</v>
      </c>
      <c r="J73" s="110" t="s">
        <v>75</v>
      </c>
      <c r="K73" s="36">
        <v>20</v>
      </c>
      <c r="L73" s="24">
        <v>20</v>
      </c>
      <c r="M73" s="146" t="s">
        <v>58</v>
      </c>
      <c r="N73" s="282">
        <v>20</v>
      </c>
      <c r="O73" s="272">
        <v>5</v>
      </c>
      <c r="P73" s="272">
        <v>5</v>
      </c>
      <c r="Q73" s="272">
        <v>5</v>
      </c>
      <c r="R73" s="272">
        <v>5</v>
      </c>
      <c r="S73" s="62" t="s">
        <v>58</v>
      </c>
      <c r="T73" s="110" t="s">
        <v>66</v>
      </c>
      <c r="U73" s="110" t="s">
        <v>76</v>
      </c>
      <c r="V73" s="105" t="s">
        <v>434</v>
      </c>
    </row>
    <row r="75" spans="1:22" ht="76.900000000000006" customHeight="1" x14ac:dyDescent="0.45">
      <c r="A75" s="515" t="s">
        <v>77</v>
      </c>
      <c r="B75" s="470" t="s">
        <v>78</v>
      </c>
      <c r="C75" s="448" t="s">
        <v>53</v>
      </c>
      <c r="D75" s="448" t="s">
        <v>579</v>
      </c>
      <c r="E75" s="525" t="s">
        <v>445</v>
      </c>
      <c r="F75" s="521" t="s">
        <v>313</v>
      </c>
      <c r="G75" s="45" t="s">
        <v>707</v>
      </c>
      <c r="H75" s="527" t="s">
        <v>446</v>
      </c>
      <c r="I75" s="111" t="s">
        <v>447</v>
      </c>
      <c r="J75" s="110" t="s">
        <v>448</v>
      </c>
      <c r="K75" s="53">
        <v>45443</v>
      </c>
      <c r="L75" s="34">
        <v>45443</v>
      </c>
      <c r="M75" s="146" t="s">
        <v>58</v>
      </c>
      <c r="N75" s="39">
        <v>45808</v>
      </c>
      <c r="O75" s="45" t="s">
        <v>58</v>
      </c>
      <c r="P75" s="45" t="s">
        <v>58</v>
      </c>
      <c r="Q75" s="109" t="s">
        <v>58</v>
      </c>
      <c r="R75" s="91">
        <v>45808</v>
      </c>
      <c r="S75" s="111" t="s">
        <v>58</v>
      </c>
      <c r="T75" s="111" t="s">
        <v>84</v>
      </c>
      <c r="U75" s="110" t="s">
        <v>449</v>
      </c>
      <c r="V75" s="111" t="s">
        <v>434</v>
      </c>
    </row>
    <row r="76" spans="1:22" ht="99.75" customHeight="1" x14ac:dyDescent="0.45">
      <c r="A76" s="515"/>
      <c r="B76" s="471"/>
      <c r="C76" s="449"/>
      <c r="D76" s="449"/>
      <c r="E76" s="525"/>
      <c r="F76" s="522"/>
      <c r="G76" s="45" t="s">
        <v>708</v>
      </c>
      <c r="H76" s="527"/>
      <c r="I76" s="50" t="s">
        <v>450</v>
      </c>
      <c r="J76" s="110" t="s">
        <v>451</v>
      </c>
      <c r="K76" s="36" t="s">
        <v>452</v>
      </c>
      <c r="L76" s="146" t="s">
        <v>452</v>
      </c>
      <c r="M76" s="146" t="s">
        <v>58</v>
      </c>
      <c r="N76" s="27" t="s">
        <v>452</v>
      </c>
      <c r="O76" s="109" t="s">
        <v>452</v>
      </c>
      <c r="P76" s="109" t="s">
        <v>452</v>
      </c>
      <c r="Q76" s="109" t="s">
        <v>452</v>
      </c>
      <c r="R76" s="109" t="s">
        <v>452</v>
      </c>
      <c r="S76" s="111" t="s">
        <v>58</v>
      </c>
      <c r="T76" s="111" t="s">
        <v>84</v>
      </c>
      <c r="U76" s="110" t="s">
        <v>453</v>
      </c>
      <c r="V76" s="111" t="s">
        <v>434</v>
      </c>
    </row>
    <row r="77" spans="1:22" ht="106.15" customHeight="1" x14ac:dyDescent="0.45">
      <c r="A77" s="515"/>
      <c r="B77" s="471"/>
      <c r="C77" s="449"/>
      <c r="D77" s="449"/>
      <c r="E77" s="525"/>
      <c r="F77" s="523"/>
      <c r="G77" s="45" t="s">
        <v>709</v>
      </c>
      <c r="H77" s="527"/>
      <c r="I77" s="50" t="s">
        <v>454</v>
      </c>
      <c r="J77" s="110" t="s">
        <v>455</v>
      </c>
      <c r="K77" s="36" t="s">
        <v>88</v>
      </c>
      <c r="L77" s="146" t="s">
        <v>88</v>
      </c>
      <c r="M77" s="146" t="s">
        <v>58</v>
      </c>
      <c r="N77" s="27" t="s">
        <v>88</v>
      </c>
      <c r="O77" s="109" t="s">
        <v>88</v>
      </c>
      <c r="P77" s="109" t="s">
        <v>88</v>
      </c>
      <c r="Q77" s="109" t="s">
        <v>88</v>
      </c>
      <c r="R77" s="109" t="s">
        <v>88</v>
      </c>
      <c r="S77" s="111" t="s">
        <v>58</v>
      </c>
      <c r="T77" s="111" t="s">
        <v>84</v>
      </c>
      <c r="U77" s="110" t="s">
        <v>456</v>
      </c>
      <c r="V77" s="111" t="s">
        <v>434</v>
      </c>
    </row>
    <row r="78" spans="1:22" ht="60.75" customHeight="1" x14ac:dyDescent="0.45">
      <c r="A78" s="515"/>
      <c r="B78" s="471"/>
      <c r="C78" s="449"/>
      <c r="D78" s="449"/>
      <c r="E78" s="474" t="s">
        <v>267</v>
      </c>
      <c r="F78" s="451" t="s">
        <v>268</v>
      </c>
      <c r="G78" s="153" t="s">
        <v>654</v>
      </c>
      <c r="H78" s="517" t="s">
        <v>269</v>
      </c>
      <c r="I78" s="50" t="s">
        <v>1135</v>
      </c>
      <c r="J78" s="110" t="s">
        <v>1136</v>
      </c>
      <c r="K78" s="36">
        <v>4</v>
      </c>
      <c r="L78" s="81">
        <v>4</v>
      </c>
      <c r="M78" s="34" t="s">
        <v>58</v>
      </c>
      <c r="N78" s="27">
        <v>4</v>
      </c>
      <c r="O78" s="109">
        <v>1</v>
      </c>
      <c r="P78" s="109">
        <v>1</v>
      </c>
      <c r="Q78" s="109">
        <v>1</v>
      </c>
      <c r="R78" s="109">
        <v>1</v>
      </c>
      <c r="S78" s="111" t="s">
        <v>58</v>
      </c>
      <c r="T78" s="111" t="s">
        <v>84</v>
      </c>
      <c r="U78" s="110" t="s">
        <v>1141</v>
      </c>
      <c r="V78" s="110" t="s">
        <v>202</v>
      </c>
    </row>
    <row r="79" spans="1:22" ht="60.75" customHeight="1" x14ac:dyDescent="0.45">
      <c r="A79" s="515"/>
      <c r="B79" s="471"/>
      <c r="C79" s="449"/>
      <c r="D79" s="449"/>
      <c r="E79" s="474"/>
      <c r="F79" s="453"/>
      <c r="G79" s="153" t="s">
        <v>655</v>
      </c>
      <c r="H79" s="517"/>
      <c r="I79" s="50" t="s">
        <v>273</v>
      </c>
      <c r="J79" s="50" t="s">
        <v>1138</v>
      </c>
      <c r="K79" s="79">
        <v>2</v>
      </c>
      <c r="L79" s="24">
        <v>2</v>
      </c>
      <c r="M79" s="34" t="s">
        <v>58</v>
      </c>
      <c r="N79" s="27">
        <v>2</v>
      </c>
      <c r="O79" s="95" t="s">
        <v>58</v>
      </c>
      <c r="P79" s="95" t="s">
        <v>58</v>
      </c>
      <c r="Q79" s="109">
        <v>1</v>
      </c>
      <c r="R79" s="109">
        <v>1</v>
      </c>
      <c r="S79" s="111" t="s">
        <v>58</v>
      </c>
      <c r="T79" s="111" t="s">
        <v>84</v>
      </c>
      <c r="U79" s="110" t="s">
        <v>1137</v>
      </c>
      <c r="V79" s="110" t="s">
        <v>202</v>
      </c>
    </row>
    <row r="80" spans="1:22" ht="83.55" customHeight="1" x14ac:dyDescent="0.45">
      <c r="A80" s="515"/>
      <c r="B80" s="471"/>
      <c r="C80" s="449"/>
      <c r="D80" s="449"/>
      <c r="E80" s="109" t="s">
        <v>267</v>
      </c>
      <c r="F80" s="87" t="s">
        <v>36</v>
      </c>
      <c r="G80" s="45" t="s">
        <v>710</v>
      </c>
      <c r="H80" s="110" t="s">
        <v>457</v>
      </c>
      <c r="I80" s="110" t="s">
        <v>458</v>
      </c>
      <c r="J80" s="110" t="s">
        <v>1079</v>
      </c>
      <c r="K80" s="46">
        <v>1</v>
      </c>
      <c r="L80" s="47">
        <v>1</v>
      </c>
      <c r="M80" s="146" t="s">
        <v>58</v>
      </c>
      <c r="N80" s="48">
        <v>1</v>
      </c>
      <c r="O80" s="49">
        <v>0.1</v>
      </c>
      <c r="P80" s="49">
        <v>0.2</v>
      </c>
      <c r="Q80" s="49">
        <v>0.35</v>
      </c>
      <c r="R80" s="49">
        <v>1</v>
      </c>
      <c r="S80" s="110" t="s">
        <v>58</v>
      </c>
      <c r="T80" s="110" t="s">
        <v>84</v>
      </c>
      <c r="U80" s="110" t="s">
        <v>1080</v>
      </c>
      <c r="V80" s="111" t="s">
        <v>434</v>
      </c>
    </row>
    <row r="81" spans="1:22" ht="66.75" customHeight="1" x14ac:dyDescent="0.45">
      <c r="A81" s="515"/>
      <c r="B81" s="471"/>
      <c r="C81" s="449"/>
      <c r="D81" s="449"/>
      <c r="E81" s="45" t="s">
        <v>90</v>
      </c>
      <c r="F81" s="451" t="s">
        <v>260</v>
      </c>
      <c r="G81" s="45" t="s">
        <v>627</v>
      </c>
      <c r="H81" s="323" t="s">
        <v>91</v>
      </c>
      <c r="I81" s="111" t="s">
        <v>462</v>
      </c>
      <c r="J81" s="111" t="s">
        <v>773</v>
      </c>
      <c r="K81" s="53">
        <v>45169</v>
      </c>
      <c r="L81" s="34">
        <v>45169</v>
      </c>
      <c r="M81" s="34" t="s">
        <v>58</v>
      </c>
      <c r="N81" s="39">
        <v>45535</v>
      </c>
      <c r="O81" s="180">
        <v>45535</v>
      </c>
      <c r="P81" s="87" t="s">
        <v>58</v>
      </c>
      <c r="Q81" s="87" t="s">
        <v>58</v>
      </c>
      <c r="R81" s="87" t="s">
        <v>58</v>
      </c>
      <c r="S81" s="74" t="s">
        <v>58</v>
      </c>
      <c r="T81" s="155" t="s">
        <v>59</v>
      </c>
      <c r="U81" s="143" t="s">
        <v>94</v>
      </c>
      <c r="V81" s="143" t="s">
        <v>45</v>
      </c>
    </row>
    <row r="82" spans="1:22" ht="58.9" customHeight="1" x14ac:dyDescent="0.45">
      <c r="A82" s="515"/>
      <c r="B82" s="471"/>
      <c r="C82" s="449"/>
      <c r="D82" s="449"/>
      <c r="E82" s="474" t="s">
        <v>90</v>
      </c>
      <c r="F82" s="452"/>
      <c r="G82" s="45" t="s">
        <v>711</v>
      </c>
      <c r="H82" s="324"/>
      <c r="I82" s="111" t="s">
        <v>945</v>
      </c>
      <c r="J82" s="111" t="s">
        <v>461</v>
      </c>
      <c r="K82" s="53">
        <v>45169</v>
      </c>
      <c r="L82" s="34">
        <v>45169</v>
      </c>
      <c r="M82" s="146" t="s">
        <v>58</v>
      </c>
      <c r="N82" s="39">
        <v>45535</v>
      </c>
      <c r="O82" s="40">
        <v>45535</v>
      </c>
      <c r="P82" s="45" t="s">
        <v>58</v>
      </c>
      <c r="Q82" s="109" t="s">
        <v>58</v>
      </c>
      <c r="R82" s="45" t="s">
        <v>58</v>
      </c>
      <c r="S82" s="111" t="s">
        <v>58</v>
      </c>
      <c r="T82" s="111" t="s">
        <v>59</v>
      </c>
      <c r="U82" s="110" t="s">
        <v>94</v>
      </c>
      <c r="V82" s="111" t="s">
        <v>434</v>
      </c>
    </row>
    <row r="83" spans="1:22" ht="87.75" customHeight="1" x14ac:dyDescent="0.45">
      <c r="A83" s="515"/>
      <c r="B83" s="471"/>
      <c r="C83" s="449"/>
      <c r="D83" s="449"/>
      <c r="E83" s="474"/>
      <c r="F83" s="453"/>
      <c r="G83" s="45" t="s">
        <v>712</v>
      </c>
      <c r="H83" s="325"/>
      <c r="I83" s="111" t="s">
        <v>1034</v>
      </c>
      <c r="J83" s="111" t="s">
        <v>1035</v>
      </c>
      <c r="K83" s="53">
        <v>45169</v>
      </c>
      <c r="L83" s="34">
        <v>45169</v>
      </c>
      <c r="M83" s="146" t="s">
        <v>58</v>
      </c>
      <c r="N83" s="39">
        <v>45535</v>
      </c>
      <c r="O83" s="92" t="s">
        <v>58</v>
      </c>
      <c r="P83" s="40">
        <v>45535</v>
      </c>
      <c r="Q83" s="109" t="s">
        <v>58</v>
      </c>
      <c r="R83" s="45" t="s">
        <v>58</v>
      </c>
      <c r="S83" s="111" t="s">
        <v>58</v>
      </c>
      <c r="T83" s="111" t="s">
        <v>84</v>
      </c>
      <c r="U83" s="110" t="s">
        <v>1021</v>
      </c>
      <c r="V83" s="111" t="s">
        <v>434</v>
      </c>
    </row>
    <row r="84" spans="1:22" ht="94.15" customHeight="1" x14ac:dyDescent="0.45">
      <c r="A84" s="515"/>
      <c r="B84" s="471"/>
      <c r="C84" s="449"/>
      <c r="D84" s="449"/>
      <c r="E84" s="320" t="s">
        <v>276</v>
      </c>
      <c r="F84" s="343" t="s">
        <v>80</v>
      </c>
      <c r="G84" s="153" t="s">
        <v>656</v>
      </c>
      <c r="H84" s="435" t="s">
        <v>277</v>
      </c>
      <c r="I84" s="55" t="s">
        <v>278</v>
      </c>
      <c r="J84" s="55" t="s">
        <v>279</v>
      </c>
      <c r="K84" s="138" t="s">
        <v>281</v>
      </c>
      <c r="L84" s="139" t="s">
        <v>280</v>
      </c>
      <c r="M84" s="34" t="s">
        <v>58</v>
      </c>
      <c r="N84" s="140" t="s">
        <v>281</v>
      </c>
      <c r="O84" s="141" t="s">
        <v>282</v>
      </c>
      <c r="P84" s="141" t="s">
        <v>282</v>
      </c>
      <c r="Q84" s="141" t="s">
        <v>282</v>
      </c>
      <c r="R84" s="141" t="s">
        <v>282</v>
      </c>
      <c r="S84" s="111" t="s">
        <v>281</v>
      </c>
      <c r="T84" s="111" t="s">
        <v>84</v>
      </c>
      <c r="U84" s="108" t="s">
        <v>283</v>
      </c>
      <c r="V84" s="110" t="s">
        <v>202</v>
      </c>
    </row>
    <row r="85" spans="1:22" ht="94.15" customHeight="1" x14ac:dyDescent="0.45">
      <c r="A85" s="515"/>
      <c r="B85" s="471"/>
      <c r="C85" s="449"/>
      <c r="D85" s="449"/>
      <c r="E85" s="321"/>
      <c r="F85" s="344"/>
      <c r="G85" s="153" t="s">
        <v>657</v>
      </c>
      <c r="H85" s="524"/>
      <c r="I85" s="55" t="s">
        <v>284</v>
      </c>
      <c r="J85" s="55" t="s">
        <v>285</v>
      </c>
      <c r="K85" s="138" t="s">
        <v>287</v>
      </c>
      <c r="L85" s="294" t="s">
        <v>286</v>
      </c>
      <c r="M85" s="34" t="s">
        <v>58</v>
      </c>
      <c r="N85" s="140" t="s">
        <v>990</v>
      </c>
      <c r="O85" s="219">
        <v>800000</v>
      </c>
      <c r="P85" s="219">
        <v>800000</v>
      </c>
      <c r="Q85" s="219">
        <v>800000</v>
      </c>
      <c r="R85" s="219">
        <v>800000</v>
      </c>
      <c r="S85" s="111" t="s">
        <v>990</v>
      </c>
      <c r="T85" s="111" t="s">
        <v>84</v>
      </c>
      <c r="U85" s="108" t="s">
        <v>283</v>
      </c>
      <c r="V85" s="110" t="s">
        <v>202</v>
      </c>
    </row>
    <row r="86" spans="1:22" ht="58.9" customHeight="1" x14ac:dyDescent="0.45">
      <c r="A86" s="515"/>
      <c r="B86" s="471"/>
      <c r="C86" s="449"/>
      <c r="D86" s="449"/>
      <c r="E86" s="321"/>
      <c r="F86" s="344"/>
      <c r="G86" s="45" t="s">
        <v>713</v>
      </c>
      <c r="H86" s="524"/>
      <c r="I86" s="110" t="s">
        <v>464</v>
      </c>
      <c r="J86" s="110" t="s">
        <v>465</v>
      </c>
      <c r="K86" s="53">
        <v>45473</v>
      </c>
      <c r="L86" s="34">
        <v>45473</v>
      </c>
      <c r="M86" s="146" t="s">
        <v>58</v>
      </c>
      <c r="N86" s="39">
        <v>45838</v>
      </c>
      <c r="O86" s="131" t="s">
        <v>58</v>
      </c>
      <c r="P86" s="131" t="s">
        <v>58</v>
      </c>
      <c r="Q86" s="131" t="s">
        <v>58</v>
      </c>
      <c r="R86" s="40">
        <v>45838</v>
      </c>
      <c r="S86" s="62" t="s">
        <v>58</v>
      </c>
      <c r="T86" s="110" t="s">
        <v>59</v>
      </c>
      <c r="U86" s="110" t="s">
        <v>1022</v>
      </c>
      <c r="V86" s="111" t="s">
        <v>434</v>
      </c>
    </row>
    <row r="87" spans="1:22" ht="58.9" customHeight="1" x14ac:dyDescent="0.45">
      <c r="A87" s="515"/>
      <c r="B87" s="471"/>
      <c r="C87" s="449"/>
      <c r="D87" s="449"/>
      <c r="E87" s="321"/>
      <c r="F87" s="344"/>
      <c r="G87" s="45" t="s">
        <v>720</v>
      </c>
      <c r="H87" s="524"/>
      <c r="I87" s="111" t="s">
        <v>1081</v>
      </c>
      <c r="J87" s="111" t="s">
        <v>1082</v>
      </c>
      <c r="K87" s="36">
        <v>4</v>
      </c>
      <c r="L87" s="24">
        <v>4</v>
      </c>
      <c r="M87" s="146" t="s">
        <v>58</v>
      </c>
      <c r="N87" s="27">
        <v>4</v>
      </c>
      <c r="O87" s="45">
        <v>1</v>
      </c>
      <c r="P87" s="45">
        <v>1</v>
      </c>
      <c r="Q87" s="109">
        <v>1</v>
      </c>
      <c r="R87" s="45">
        <v>1</v>
      </c>
      <c r="S87" s="111" t="s">
        <v>58</v>
      </c>
      <c r="T87" s="111" t="s">
        <v>59</v>
      </c>
      <c r="U87" s="110" t="s">
        <v>1083</v>
      </c>
      <c r="V87" s="111" t="s">
        <v>434</v>
      </c>
    </row>
    <row r="88" spans="1:22" ht="69" customHeight="1" x14ac:dyDescent="0.45">
      <c r="A88" s="515"/>
      <c r="B88" s="471"/>
      <c r="C88" s="449"/>
      <c r="D88" s="449"/>
      <c r="E88" s="322"/>
      <c r="F88" s="345"/>
      <c r="G88" s="45" t="s">
        <v>721</v>
      </c>
      <c r="H88" s="436"/>
      <c r="I88" s="111" t="s">
        <v>470</v>
      </c>
      <c r="J88" s="111" t="s">
        <v>471</v>
      </c>
      <c r="K88" s="46">
        <v>0.85</v>
      </c>
      <c r="L88" s="47">
        <v>0.85</v>
      </c>
      <c r="M88" s="146" t="s">
        <v>58</v>
      </c>
      <c r="N88" s="48">
        <v>0.85</v>
      </c>
      <c r="O88" s="116">
        <v>0.85</v>
      </c>
      <c r="P88" s="116">
        <v>0.85</v>
      </c>
      <c r="Q88" s="116">
        <v>0.85</v>
      </c>
      <c r="R88" s="116">
        <v>0.85</v>
      </c>
      <c r="S88" s="111" t="s">
        <v>58</v>
      </c>
      <c r="T88" s="111" t="s">
        <v>59</v>
      </c>
      <c r="U88" s="110" t="s">
        <v>1084</v>
      </c>
      <c r="V88" s="111" t="s">
        <v>434</v>
      </c>
    </row>
    <row r="89" spans="1:22" ht="97.15" customHeight="1" x14ac:dyDescent="0.45">
      <c r="A89" s="515"/>
      <c r="B89" s="471"/>
      <c r="C89" s="449"/>
      <c r="D89" s="449"/>
      <c r="E89" s="45" t="s">
        <v>472</v>
      </c>
      <c r="F89" s="45" t="s">
        <v>80</v>
      </c>
      <c r="G89" s="45" t="s">
        <v>714</v>
      </c>
      <c r="H89" s="111" t="s">
        <v>1029</v>
      </c>
      <c r="I89" s="111" t="s">
        <v>474</v>
      </c>
      <c r="J89" s="111" t="s">
        <v>475</v>
      </c>
      <c r="K89" s="70">
        <v>4.6527777777777779E-2</v>
      </c>
      <c r="L89" s="71">
        <v>4.6527777777777779E-2</v>
      </c>
      <c r="M89" s="146" t="s">
        <v>58</v>
      </c>
      <c r="N89" s="72">
        <v>4.6527777777777779E-2</v>
      </c>
      <c r="O89" s="199">
        <v>4.6527777777777779E-2</v>
      </c>
      <c r="P89" s="199">
        <v>4.6527777777777779E-2</v>
      </c>
      <c r="Q89" s="199">
        <v>4.6527777777777779E-2</v>
      </c>
      <c r="R89" s="199">
        <v>4.6527777777777779E-2</v>
      </c>
      <c r="S89" s="111" t="s">
        <v>58</v>
      </c>
      <c r="T89" s="111" t="s">
        <v>59</v>
      </c>
      <c r="U89" s="110" t="s">
        <v>1085</v>
      </c>
      <c r="V89" s="111" t="s">
        <v>434</v>
      </c>
    </row>
    <row r="90" spans="1:22" ht="87" customHeight="1" x14ac:dyDescent="0.45">
      <c r="A90" s="515"/>
      <c r="B90" s="471"/>
      <c r="C90" s="449"/>
      <c r="D90" s="449"/>
      <c r="E90" s="45" t="s">
        <v>476</v>
      </c>
      <c r="F90" s="45" t="s">
        <v>80</v>
      </c>
      <c r="G90" s="45" t="s">
        <v>715</v>
      </c>
      <c r="H90" s="110" t="s">
        <v>477</v>
      </c>
      <c r="I90" s="111" t="s">
        <v>478</v>
      </c>
      <c r="J90" s="111" t="s">
        <v>479</v>
      </c>
      <c r="K90" s="36">
        <v>12</v>
      </c>
      <c r="L90" s="24">
        <v>12</v>
      </c>
      <c r="M90" s="146" t="s">
        <v>58</v>
      </c>
      <c r="N90" s="27">
        <v>12</v>
      </c>
      <c r="O90" s="45">
        <v>3</v>
      </c>
      <c r="P90" s="45">
        <v>3</v>
      </c>
      <c r="Q90" s="109">
        <v>3</v>
      </c>
      <c r="R90" s="45">
        <v>3</v>
      </c>
      <c r="S90" s="111" t="s">
        <v>58</v>
      </c>
      <c r="T90" s="111" t="s">
        <v>59</v>
      </c>
      <c r="U90" s="110" t="s">
        <v>1023</v>
      </c>
      <c r="V90" s="111" t="s">
        <v>434</v>
      </c>
    </row>
    <row r="91" spans="1:22" ht="93.4" customHeight="1" x14ac:dyDescent="0.45">
      <c r="A91" s="515"/>
      <c r="B91" s="471"/>
      <c r="C91" s="449"/>
      <c r="D91" s="449"/>
      <c r="E91" s="45" t="s">
        <v>407</v>
      </c>
      <c r="F91" s="45" t="s">
        <v>80</v>
      </c>
      <c r="G91" s="45" t="s">
        <v>689</v>
      </c>
      <c r="H91" s="323" t="s">
        <v>408</v>
      </c>
      <c r="I91" s="111" t="s">
        <v>409</v>
      </c>
      <c r="J91" s="111" t="s">
        <v>410</v>
      </c>
      <c r="K91" s="46">
        <v>1</v>
      </c>
      <c r="L91" s="47">
        <v>1</v>
      </c>
      <c r="M91" s="146" t="s">
        <v>58</v>
      </c>
      <c r="N91" s="48">
        <v>1</v>
      </c>
      <c r="O91" s="49">
        <v>0.2</v>
      </c>
      <c r="P91" s="49">
        <v>0.5</v>
      </c>
      <c r="Q91" s="49">
        <v>0.75</v>
      </c>
      <c r="R91" s="49">
        <v>1</v>
      </c>
      <c r="S91" s="279" t="s">
        <v>989</v>
      </c>
      <c r="T91" s="111" t="s">
        <v>59</v>
      </c>
      <c r="U91" s="110" t="s">
        <v>1070</v>
      </c>
      <c r="V91" s="110" t="s">
        <v>348</v>
      </c>
    </row>
    <row r="92" spans="1:22" ht="81" customHeight="1" x14ac:dyDescent="0.45">
      <c r="A92" s="515"/>
      <c r="B92" s="471"/>
      <c r="C92" s="449"/>
      <c r="D92" s="449"/>
      <c r="E92" s="343" t="s">
        <v>407</v>
      </c>
      <c r="F92" s="525" t="s">
        <v>80</v>
      </c>
      <c r="G92" s="45" t="s">
        <v>716</v>
      </c>
      <c r="H92" s="324"/>
      <c r="I92" s="111" t="s">
        <v>480</v>
      </c>
      <c r="J92" s="111" t="s">
        <v>1027</v>
      </c>
      <c r="K92" s="36">
        <v>12</v>
      </c>
      <c r="L92" s="24">
        <v>12</v>
      </c>
      <c r="M92" s="146" t="s">
        <v>58</v>
      </c>
      <c r="N92" s="27">
        <v>12</v>
      </c>
      <c r="O92" s="45">
        <v>3</v>
      </c>
      <c r="P92" s="45">
        <v>3</v>
      </c>
      <c r="Q92" s="109">
        <v>3</v>
      </c>
      <c r="R92" s="45">
        <v>3</v>
      </c>
      <c r="S92" s="111" t="s">
        <v>58</v>
      </c>
      <c r="T92" s="111" t="s">
        <v>59</v>
      </c>
      <c r="U92" s="123" t="s">
        <v>1024</v>
      </c>
      <c r="V92" s="111" t="s">
        <v>434</v>
      </c>
    </row>
    <row r="93" spans="1:22" ht="82.15" customHeight="1" x14ac:dyDescent="0.45">
      <c r="A93" s="515"/>
      <c r="B93" s="471"/>
      <c r="C93" s="449"/>
      <c r="D93" s="449"/>
      <c r="E93" s="344"/>
      <c r="F93" s="525"/>
      <c r="G93" s="45" t="s">
        <v>717</v>
      </c>
      <c r="H93" s="324"/>
      <c r="I93" s="111" t="s">
        <v>482</v>
      </c>
      <c r="J93" s="111" t="s">
        <v>1028</v>
      </c>
      <c r="K93" s="46">
        <v>1</v>
      </c>
      <c r="L93" s="288">
        <v>1</v>
      </c>
      <c r="M93" s="146" t="s">
        <v>58</v>
      </c>
      <c r="N93" s="67" t="s">
        <v>1030</v>
      </c>
      <c r="O93" s="93">
        <v>0.25</v>
      </c>
      <c r="P93" s="93">
        <v>0.25</v>
      </c>
      <c r="Q93" s="93">
        <v>0.25</v>
      </c>
      <c r="R93" s="93">
        <v>0.25</v>
      </c>
      <c r="S93" s="111" t="s">
        <v>58</v>
      </c>
      <c r="T93" s="111" t="s">
        <v>84</v>
      </c>
      <c r="U93" s="110" t="s">
        <v>814</v>
      </c>
      <c r="V93" s="111" t="s">
        <v>434</v>
      </c>
    </row>
    <row r="94" spans="1:22" s="1" customFormat="1" ht="109.05" customHeight="1" x14ac:dyDescent="0.45">
      <c r="A94" s="515"/>
      <c r="B94" s="471"/>
      <c r="C94" s="449"/>
      <c r="D94" s="449"/>
      <c r="E94" s="344"/>
      <c r="F94" s="343" t="s">
        <v>98</v>
      </c>
      <c r="G94" s="45" t="s">
        <v>764</v>
      </c>
      <c r="H94" s="324"/>
      <c r="I94" s="111" t="s">
        <v>1031</v>
      </c>
      <c r="J94" s="111" t="s">
        <v>535</v>
      </c>
      <c r="K94" s="46">
        <v>1</v>
      </c>
      <c r="L94" s="65">
        <v>1</v>
      </c>
      <c r="M94" s="146" t="s">
        <v>58</v>
      </c>
      <c r="N94" s="48">
        <v>1</v>
      </c>
      <c r="O94" s="49">
        <v>0.3</v>
      </c>
      <c r="P94" s="49">
        <v>0.5</v>
      </c>
      <c r="Q94" s="49">
        <v>0.75</v>
      </c>
      <c r="R94" s="93">
        <v>1</v>
      </c>
      <c r="S94" s="62">
        <v>1329000</v>
      </c>
      <c r="T94" s="111" t="s">
        <v>59</v>
      </c>
      <c r="U94" s="110" t="s">
        <v>1157</v>
      </c>
      <c r="V94" s="111" t="s">
        <v>2</v>
      </c>
    </row>
    <row r="95" spans="1:22" s="1" customFormat="1" ht="109.05" customHeight="1" x14ac:dyDescent="0.45">
      <c r="A95" s="515"/>
      <c r="B95" s="471"/>
      <c r="C95" s="449"/>
      <c r="D95" s="449"/>
      <c r="E95" s="344"/>
      <c r="F95" s="344"/>
      <c r="G95" s="45" t="s">
        <v>734</v>
      </c>
      <c r="H95" s="324"/>
      <c r="I95" s="110" t="s">
        <v>536</v>
      </c>
      <c r="J95" s="110" t="s">
        <v>537</v>
      </c>
      <c r="K95" s="36">
        <v>4</v>
      </c>
      <c r="L95" s="66">
        <v>4</v>
      </c>
      <c r="M95" s="146" t="s">
        <v>58</v>
      </c>
      <c r="N95" s="67">
        <v>4</v>
      </c>
      <c r="O95" s="100">
        <v>1</v>
      </c>
      <c r="P95" s="100">
        <v>1</v>
      </c>
      <c r="Q95" s="100">
        <v>1</v>
      </c>
      <c r="R95" s="100">
        <v>1</v>
      </c>
      <c r="S95" s="110" t="s">
        <v>58</v>
      </c>
      <c r="T95" s="111" t="s">
        <v>84</v>
      </c>
      <c r="U95" s="110" t="s">
        <v>1158</v>
      </c>
      <c r="V95" s="110" t="s">
        <v>2</v>
      </c>
    </row>
    <row r="96" spans="1:22" s="1" customFormat="1" ht="109.05" customHeight="1" x14ac:dyDescent="0.45">
      <c r="A96" s="515"/>
      <c r="B96" s="471"/>
      <c r="C96" s="449"/>
      <c r="D96" s="449"/>
      <c r="E96" s="345"/>
      <c r="F96" s="345"/>
      <c r="G96" s="45" t="s">
        <v>735</v>
      </c>
      <c r="H96" s="325"/>
      <c r="I96" s="111" t="s">
        <v>538</v>
      </c>
      <c r="J96" s="111" t="s">
        <v>537</v>
      </c>
      <c r="K96" s="36">
        <v>4</v>
      </c>
      <c r="L96" s="66">
        <v>4</v>
      </c>
      <c r="M96" s="146" t="s">
        <v>58</v>
      </c>
      <c r="N96" s="67">
        <v>4</v>
      </c>
      <c r="O96" s="100">
        <v>1</v>
      </c>
      <c r="P96" s="100">
        <v>1</v>
      </c>
      <c r="Q96" s="100">
        <v>1</v>
      </c>
      <c r="R96" s="100">
        <v>1</v>
      </c>
      <c r="S96" s="289" t="s">
        <v>42</v>
      </c>
      <c r="T96" s="111" t="s">
        <v>84</v>
      </c>
      <c r="U96" s="110" t="s">
        <v>1159</v>
      </c>
      <c r="V96" s="110" t="s">
        <v>2</v>
      </c>
    </row>
    <row r="97" spans="1:22" ht="65.55" customHeight="1" x14ac:dyDescent="0.45">
      <c r="A97" s="515"/>
      <c r="B97" s="471"/>
      <c r="C97" s="449"/>
      <c r="D97" s="449"/>
      <c r="E97" s="526" t="s">
        <v>484</v>
      </c>
      <c r="F97" s="525" t="s">
        <v>80</v>
      </c>
      <c r="G97" s="45" t="s">
        <v>718</v>
      </c>
      <c r="H97" s="398" t="s">
        <v>485</v>
      </c>
      <c r="I97" s="110" t="s">
        <v>486</v>
      </c>
      <c r="J97" s="50" t="s">
        <v>1086</v>
      </c>
      <c r="K97" s="36">
        <v>4</v>
      </c>
      <c r="L97" s="24">
        <v>4</v>
      </c>
      <c r="M97" s="146" t="s">
        <v>58</v>
      </c>
      <c r="N97" s="27">
        <v>4</v>
      </c>
      <c r="O97" s="104">
        <v>1</v>
      </c>
      <c r="P97" s="104">
        <v>1</v>
      </c>
      <c r="Q97" s="104">
        <v>1</v>
      </c>
      <c r="R97" s="104">
        <v>1</v>
      </c>
      <c r="S97" s="64" t="s">
        <v>58</v>
      </c>
      <c r="T97" s="122" t="s">
        <v>84</v>
      </c>
      <c r="U97" s="105" t="s">
        <v>1087</v>
      </c>
      <c r="V97" s="122" t="s">
        <v>434</v>
      </c>
    </row>
    <row r="98" spans="1:22" ht="74.55" customHeight="1" x14ac:dyDescent="0.45">
      <c r="A98" s="515"/>
      <c r="B98" s="471"/>
      <c r="C98" s="449"/>
      <c r="D98" s="449"/>
      <c r="E98" s="526"/>
      <c r="F98" s="525"/>
      <c r="G98" s="45" t="s">
        <v>719</v>
      </c>
      <c r="H98" s="398"/>
      <c r="I98" s="111" t="s">
        <v>489</v>
      </c>
      <c r="J98" s="111" t="s">
        <v>1036</v>
      </c>
      <c r="K98" s="36">
        <v>12</v>
      </c>
      <c r="L98" s="24">
        <v>12</v>
      </c>
      <c r="M98" s="146" t="s">
        <v>58</v>
      </c>
      <c r="N98" s="27">
        <v>12</v>
      </c>
      <c r="O98" s="45">
        <v>3</v>
      </c>
      <c r="P98" s="45">
        <v>3</v>
      </c>
      <c r="Q98" s="109">
        <v>3</v>
      </c>
      <c r="R98" s="45">
        <v>3</v>
      </c>
      <c r="S98" s="111" t="s">
        <v>58</v>
      </c>
      <c r="T98" s="111" t="s">
        <v>59</v>
      </c>
      <c r="U98" s="123" t="s">
        <v>1088</v>
      </c>
      <c r="V98" s="111" t="s">
        <v>434</v>
      </c>
    </row>
    <row r="99" spans="1:22" ht="110.55" customHeight="1" x14ac:dyDescent="0.45">
      <c r="A99" s="515"/>
      <c r="B99" s="471"/>
      <c r="C99" s="449"/>
      <c r="D99" s="449"/>
      <c r="E99" s="343" t="s">
        <v>79</v>
      </c>
      <c r="F99" s="343" t="s">
        <v>80</v>
      </c>
      <c r="G99" s="45" t="s">
        <v>625</v>
      </c>
      <c r="H99" s="323" t="s">
        <v>81</v>
      </c>
      <c r="I99" s="111" t="s">
        <v>82</v>
      </c>
      <c r="J99" s="110" t="s">
        <v>83</v>
      </c>
      <c r="K99" s="53">
        <v>45138</v>
      </c>
      <c r="L99" s="34">
        <v>45138</v>
      </c>
      <c r="M99" s="34" t="s">
        <v>58</v>
      </c>
      <c r="N99" s="39">
        <v>45504</v>
      </c>
      <c r="O99" s="99">
        <v>45504</v>
      </c>
      <c r="P99" s="88" t="s">
        <v>58</v>
      </c>
      <c r="Q99" s="88" t="s">
        <v>58</v>
      </c>
      <c r="R99" s="88" t="s">
        <v>58</v>
      </c>
      <c r="S99" s="101" t="s">
        <v>58</v>
      </c>
      <c r="T99" s="122" t="s">
        <v>84</v>
      </c>
      <c r="U99" s="105" t="s">
        <v>85</v>
      </c>
      <c r="V99" s="105" t="s">
        <v>45</v>
      </c>
    </row>
    <row r="100" spans="1:22" ht="100.9" customHeight="1" x14ac:dyDescent="0.45">
      <c r="A100" s="516"/>
      <c r="B100" s="471"/>
      <c r="C100" s="449"/>
      <c r="D100" s="449"/>
      <c r="E100" s="344"/>
      <c r="F100" s="344"/>
      <c r="G100" s="45" t="s">
        <v>626</v>
      </c>
      <c r="H100" s="324"/>
      <c r="I100" s="50" t="s">
        <v>86</v>
      </c>
      <c r="J100" s="110" t="s">
        <v>87</v>
      </c>
      <c r="K100" s="36" t="s">
        <v>88</v>
      </c>
      <c r="L100" s="24" t="s">
        <v>88</v>
      </c>
      <c r="M100" s="34" t="s">
        <v>58</v>
      </c>
      <c r="N100" s="27" t="s">
        <v>88</v>
      </c>
      <c r="O100" s="109" t="s">
        <v>88</v>
      </c>
      <c r="P100" s="109" t="s">
        <v>88</v>
      </c>
      <c r="Q100" s="109" t="s">
        <v>88</v>
      </c>
      <c r="R100" s="109" t="s">
        <v>88</v>
      </c>
      <c r="S100" s="111" t="s">
        <v>58</v>
      </c>
      <c r="T100" s="111" t="s">
        <v>84</v>
      </c>
      <c r="U100" s="110" t="s">
        <v>89</v>
      </c>
      <c r="V100" s="105" t="s">
        <v>45</v>
      </c>
    </row>
    <row r="101" spans="1:22" ht="77.55" customHeight="1" x14ac:dyDescent="0.45">
      <c r="A101" s="293"/>
      <c r="B101" s="471"/>
      <c r="C101" s="449"/>
      <c r="D101" s="449"/>
      <c r="E101" s="344"/>
      <c r="F101" s="344"/>
      <c r="G101" s="45" t="s">
        <v>722</v>
      </c>
      <c r="H101" s="324"/>
      <c r="I101" s="111" t="s">
        <v>1090</v>
      </c>
      <c r="J101" s="111" t="s">
        <v>1091</v>
      </c>
      <c r="K101" s="36">
        <v>4</v>
      </c>
      <c r="L101" s="24">
        <v>4</v>
      </c>
      <c r="M101" s="146" t="s">
        <v>58</v>
      </c>
      <c r="N101" s="27">
        <v>4</v>
      </c>
      <c r="O101" s="45">
        <v>1</v>
      </c>
      <c r="P101" s="45">
        <v>1</v>
      </c>
      <c r="Q101" s="109">
        <v>1</v>
      </c>
      <c r="R101" s="45">
        <v>1</v>
      </c>
      <c r="S101" s="111" t="s">
        <v>58</v>
      </c>
      <c r="T101" s="111" t="s">
        <v>59</v>
      </c>
      <c r="U101" s="110" t="s">
        <v>1089</v>
      </c>
      <c r="V101" s="111" t="s">
        <v>494</v>
      </c>
    </row>
    <row r="102" spans="1:22" ht="77.55" customHeight="1" x14ac:dyDescent="0.45">
      <c r="A102" s="293"/>
      <c r="B102" s="471"/>
      <c r="C102" s="449"/>
      <c r="D102" s="449"/>
      <c r="E102" s="344"/>
      <c r="F102" s="344"/>
      <c r="G102" s="45" t="s">
        <v>723</v>
      </c>
      <c r="H102" s="324"/>
      <c r="I102" s="527" t="s">
        <v>495</v>
      </c>
      <c r="J102" s="50" t="s">
        <v>496</v>
      </c>
      <c r="K102" s="70">
        <v>4.2361111111111106E-2</v>
      </c>
      <c r="L102" s="71">
        <v>4.2361111111111106E-2</v>
      </c>
      <c r="M102" s="146" t="s">
        <v>58</v>
      </c>
      <c r="N102" s="72">
        <v>4.2361111111111106E-2</v>
      </c>
      <c r="O102" s="45" t="s">
        <v>58</v>
      </c>
      <c r="P102" s="45" t="s">
        <v>58</v>
      </c>
      <c r="Q102" s="94">
        <v>4.2361111111111106E-2</v>
      </c>
      <c r="R102" s="45" t="s">
        <v>58</v>
      </c>
      <c r="S102" s="111" t="s">
        <v>58</v>
      </c>
      <c r="T102" s="111" t="s">
        <v>59</v>
      </c>
      <c r="U102" s="110" t="s">
        <v>1092</v>
      </c>
      <c r="V102" s="111" t="s">
        <v>494</v>
      </c>
    </row>
    <row r="103" spans="1:22" ht="77.55" customHeight="1" x14ac:dyDescent="0.45">
      <c r="A103" s="293"/>
      <c r="B103" s="471"/>
      <c r="C103" s="449"/>
      <c r="D103" s="449"/>
      <c r="E103" s="344"/>
      <c r="F103" s="344"/>
      <c r="G103" s="45" t="s">
        <v>724</v>
      </c>
      <c r="H103" s="324"/>
      <c r="I103" s="527"/>
      <c r="J103" s="50" t="s">
        <v>497</v>
      </c>
      <c r="K103" s="70">
        <v>4.2361111111111106E-2</v>
      </c>
      <c r="L103" s="71">
        <v>4.2361111111111106E-2</v>
      </c>
      <c r="M103" s="146" t="s">
        <v>58</v>
      </c>
      <c r="N103" s="72">
        <v>4.2361111111111106E-2</v>
      </c>
      <c r="O103" s="45" t="s">
        <v>58</v>
      </c>
      <c r="P103" s="45" t="s">
        <v>58</v>
      </c>
      <c r="Q103" s="94">
        <v>4.2361111111111106E-2</v>
      </c>
      <c r="R103" s="45" t="s">
        <v>58</v>
      </c>
      <c r="S103" s="111" t="s">
        <v>58</v>
      </c>
      <c r="T103" s="111" t="s">
        <v>59</v>
      </c>
      <c r="U103" s="110" t="s">
        <v>1093</v>
      </c>
      <c r="V103" s="111" t="s">
        <v>494</v>
      </c>
    </row>
    <row r="104" spans="1:22" ht="142.9" customHeight="1" x14ac:dyDescent="0.45">
      <c r="A104" s="293"/>
      <c r="B104" s="471"/>
      <c r="C104" s="449"/>
      <c r="D104" s="449"/>
      <c r="E104" s="344"/>
      <c r="F104" s="344"/>
      <c r="G104" s="45" t="s">
        <v>725</v>
      </c>
      <c r="H104" s="324"/>
      <c r="I104" s="527"/>
      <c r="J104" s="50" t="s">
        <v>498</v>
      </c>
      <c r="K104" s="70" t="s">
        <v>499</v>
      </c>
      <c r="L104" s="71" t="s">
        <v>499</v>
      </c>
      <c r="M104" s="146" t="s">
        <v>58</v>
      </c>
      <c r="N104" s="27" t="s">
        <v>499</v>
      </c>
      <c r="O104" s="109" t="s">
        <v>499</v>
      </c>
      <c r="P104" s="109" t="s">
        <v>499</v>
      </c>
      <c r="Q104" s="109" t="s">
        <v>499</v>
      </c>
      <c r="R104" s="109" t="s">
        <v>499</v>
      </c>
      <c r="S104" s="111" t="s">
        <v>58</v>
      </c>
      <c r="T104" s="111" t="s">
        <v>59</v>
      </c>
      <c r="U104" s="110" t="s">
        <v>1094</v>
      </c>
      <c r="V104" s="111" t="s">
        <v>494</v>
      </c>
    </row>
    <row r="105" spans="1:22" ht="77.55" customHeight="1" x14ac:dyDescent="0.45">
      <c r="A105" s="293"/>
      <c r="B105" s="471"/>
      <c r="C105" s="449"/>
      <c r="D105" s="449"/>
      <c r="E105" s="344"/>
      <c r="F105" s="344"/>
      <c r="G105" s="45" t="s">
        <v>726</v>
      </c>
      <c r="H105" s="324"/>
      <c r="I105" s="50" t="s">
        <v>1095</v>
      </c>
      <c r="J105" s="50" t="s">
        <v>501</v>
      </c>
      <c r="K105" s="36">
        <v>12</v>
      </c>
      <c r="L105" s="102">
        <v>12</v>
      </c>
      <c r="M105" s="146" t="s">
        <v>58</v>
      </c>
      <c r="N105" s="67">
        <v>12</v>
      </c>
      <c r="O105" s="109">
        <v>3</v>
      </c>
      <c r="P105" s="109">
        <v>3</v>
      </c>
      <c r="Q105" s="109">
        <v>3</v>
      </c>
      <c r="R105" s="109">
        <v>3</v>
      </c>
      <c r="S105" s="110" t="s">
        <v>58</v>
      </c>
      <c r="T105" s="111" t="s">
        <v>59</v>
      </c>
      <c r="U105" s="110" t="s">
        <v>1025</v>
      </c>
      <c r="V105" s="111" t="s">
        <v>434</v>
      </c>
    </row>
    <row r="106" spans="1:22" ht="88.15" customHeight="1" x14ac:dyDescent="0.45">
      <c r="A106" s="293"/>
      <c r="B106" s="472"/>
      <c r="C106" s="450"/>
      <c r="D106" s="450"/>
      <c r="E106" s="345"/>
      <c r="F106" s="345"/>
      <c r="G106" s="45" t="s">
        <v>727</v>
      </c>
      <c r="H106" s="325"/>
      <c r="I106" s="50" t="s">
        <v>1037</v>
      </c>
      <c r="J106" s="50" t="s">
        <v>504</v>
      </c>
      <c r="K106" s="36">
        <v>12</v>
      </c>
      <c r="L106" s="102">
        <v>12</v>
      </c>
      <c r="M106" s="146" t="s">
        <v>58</v>
      </c>
      <c r="N106" s="67">
        <v>12</v>
      </c>
      <c r="O106" s="109">
        <v>3</v>
      </c>
      <c r="P106" s="109">
        <v>3</v>
      </c>
      <c r="Q106" s="109">
        <v>3</v>
      </c>
      <c r="R106" s="109">
        <v>3</v>
      </c>
      <c r="S106" s="110" t="s">
        <v>58</v>
      </c>
      <c r="T106" s="111" t="s">
        <v>59</v>
      </c>
      <c r="U106" s="143" t="s">
        <v>1026</v>
      </c>
      <c r="V106" s="111" t="s">
        <v>434</v>
      </c>
    </row>
    <row r="108" spans="1:22" ht="92.65" customHeight="1" x14ac:dyDescent="0.45">
      <c r="A108" s="501" t="s">
        <v>95</v>
      </c>
      <c r="B108" s="376" t="s">
        <v>96</v>
      </c>
      <c r="C108" s="376" t="s">
        <v>53</v>
      </c>
      <c r="D108" s="376" t="s">
        <v>578</v>
      </c>
      <c r="E108" s="490" t="s">
        <v>97</v>
      </c>
      <c r="F108" s="320" t="s">
        <v>98</v>
      </c>
      <c r="G108" s="152" t="s">
        <v>628</v>
      </c>
      <c r="H108" s="335" t="s">
        <v>99</v>
      </c>
      <c r="I108" s="110" t="s">
        <v>100</v>
      </c>
      <c r="J108" s="110" t="s">
        <v>907</v>
      </c>
      <c r="K108" s="36">
        <v>2</v>
      </c>
      <c r="L108" s="24">
        <v>2</v>
      </c>
      <c r="M108" s="34" t="s">
        <v>58</v>
      </c>
      <c r="N108" s="27">
        <v>2</v>
      </c>
      <c r="O108" s="153">
        <v>1</v>
      </c>
      <c r="P108" s="153" t="s">
        <v>58</v>
      </c>
      <c r="Q108" s="153" t="s">
        <v>58</v>
      </c>
      <c r="R108" s="153">
        <v>1</v>
      </c>
      <c r="S108" s="284" t="s">
        <v>58</v>
      </c>
      <c r="T108" s="110" t="s">
        <v>59</v>
      </c>
      <c r="U108" s="110" t="s">
        <v>102</v>
      </c>
      <c r="V108" s="110" t="s">
        <v>45</v>
      </c>
    </row>
    <row r="109" spans="1:22" ht="58.9" customHeight="1" x14ac:dyDescent="0.45">
      <c r="A109" s="501"/>
      <c r="B109" s="376"/>
      <c r="C109" s="376"/>
      <c r="D109" s="376"/>
      <c r="E109" s="496"/>
      <c r="F109" s="321"/>
      <c r="G109" s="152" t="s">
        <v>629</v>
      </c>
      <c r="H109" s="336"/>
      <c r="I109" s="111" t="s">
        <v>103</v>
      </c>
      <c r="J109" s="111" t="s">
        <v>104</v>
      </c>
      <c r="K109" s="53">
        <v>45473</v>
      </c>
      <c r="L109" s="34">
        <v>45473</v>
      </c>
      <c r="M109" s="135" t="s">
        <v>58</v>
      </c>
      <c r="N109" s="39">
        <v>45838</v>
      </c>
      <c r="O109" s="153" t="s">
        <v>58</v>
      </c>
      <c r="P109" s="153" t="s">
        <v>58</v>
      </c>
      <c r="Q109" s="153" t="s">
        <v>58</v>
      </c>
      <c r="R109" s="98">
        <v>45838</v>
      </c>
      <c r="S109" s="50" t="s">
        <v>58</v>
      </c>
      <c r="T109" s="110" t="s">
        <v>59</v>
      </c>
      <c r="U109" s="110" t="s">
        <v>105</v>
      </c>
      <c r="V109" s="110" t="s">
        <v>45</v>
      </c>
    </row>
    <row r="110" spans="1:22" ht="58.9" customHeight="1" x14ac:dyDescent="0.45">
      <c r="A110" s="501"/>
      <c r="B110" s="376"/>
      <c r="C110" s="376"/>
      <c r="D110" s="376"/>
      <c r="E110" s="496"/>
      <c r="F110" s="321"/>
      <c r="G110" s="152" t="s">
        <v>630</v>
      </c>
      <c r="H110" s="336"/>
      <c r="I110" s="110" t="s">
        <v>106</v>
      </c>
      <c r="J110" s="110" t="s">
        <v>107</v>
      </c>
      <c r="K110" s="36">
        <v>4</v>
      </c>
      <c r="L110" s="24">
        <v>4</v>
      </c>
      <c r="M110" s="135" t="s">
        <v>58</v>
      </c>
      <c r="N110" s="27">
        <v>4</v>
      </c>
      <c r="O110" s="153">
        <v>1</v>
      </c>
      <c r="P110" s="153">
        <v>1</v>
      </c>
      <c r="Q110" s="153">
        <v>1</v>
      </c>
      <c r="R110" s="153">
        <v>1</v>
      </c>
      <c r="S110" s="50" t="s">
        <v>58</v>
      </c>
      <c r="T110" s="110" t="s">
        <v>59</v>
      </c>
      <c r="U110" s="110" t="s">
        <v>108</v>
      </c>
      <c r="V110" s="110" t="s">
        <v>45</v>
      </c>
    </row>
    <row r="111" spans="1:22" ht="78.75" customHeight="1" x14ac:dyDescent="0.45">
      <c r="A111" s="501"/>
      <c r="B111" s="376"/>
      <c r="C111" s="376"/>
      <c r="D111" s="376"/>
      <c r="E111" s="496"/>
      <c r="F111" s="321"/>
      <c r="G111" s="59" t="s">
        <v>658</v>
      </c>
      <c r="H111" s="336"/>
      <c r="I111" s="528" t="s">
        <v>290</v>
      </c>
      <c r="J111" s="528" t="s">
        <v>291</v>
      </c>
      <c r="K111" s="56">
        <v>4</v>
      </c>
      <c r="L111" s="57">
        <v>4</v>
      </c>
      <c r="M111" s="135" t="s">
        <v>58</v>
      </c>
      <c r="N111" s="58">
        <v>4</v>
      </c>
      <c r="O111" s="59">
        <v>1</v>
      </c>
      <c r="P111" s="59">
        <v>1</v>
      </c>
      <c r="Q111" s="59">
        <v>1</v>
      </c>
      <c r="R111" s="59">
        <v>1</v>
      </c>
      <c r="S111" s="108" t="s">
        <v>58</v>
      </c>
      <c r="T111" s="111" t="s">
        <v>84</v>
      </c>
      <c r="U111" s="110" t="s">
        <v>292</v>
      </c>
      <c r="V111" s="110" t="s">
        <v>202</v>
      </c>
    </row>
    <row r="112" spans="1:22" ht="104.65" customHeight="1" x14ac:dyDescent="0.45">
      <c r="A112" s="501"/>
      <c r="B112" s="376"/>
      <c r="C112" s="376"/>
      <c r="D112" s="376"/>
      <c r="E112" s="496"/>
      <c r="F112" s="321"/>
      <c r="G112" s="59" t="s">
        <v>690</v>
      </c>
      <c r="H112" s="336"/>
      <c r="I112" s="529"/>
      <c r="J112" s="529"/>
      <c r="K112" s="36">
        <v>4</v>
      </c>
      <c r="L112" s="24">
        <v>4</v>
      </c>
      <c r="M112" s="146" t="s">
        <v>58</v>
      </c>
      <c r="N112" s="27">
        <v>4</v>
      </c>
      <c r="O112" s="109">
        <v>1</v>
      </c>
      <c r="P112" s="109">
        <v>1</v>
      </c>
      <c r="Q112" s="109">
        <v>1</v>
      </c>
      <c r="R112" s="152">
        <v>1</v>
      </c>
      <c r="S112" s="143" t="s">
        <v>58</v>
      </c>
      <c r="T112" s="110" t="s">
        <v>59</v>
      </c>
      <c r="U112" s="110" t="s">
        <v>292</v>
      </c>
      <c r="V112" s="110" t="s">
        <v>348</v>
      </c>
    </row>
    <row r="113" spans="1:22" ht="88.15" customHeight="1" x14ac:dyDescent="0.45">
      <c r="A113" s="501"/>
      <c r="B113" s="376"/>
      <c r="C113" s="376"/>
      <c r="D113" s="376"/>
      <c r="E113" s="496"/>
      <c r="F113" s="320" t="s">
        <v>98</v>
      </c>
      <c r="G113" s="109" t="s">
        <v>728</v>
      </c>
      <c r="H113" s="336"/>
      <c r="I113" s="529"/>
      <c r="J113" s="529"/>
      <c r="K113" s="36">
        <v>4</v>
      </c>
      <c r="L113" s="24">
        <v>4</v>
      </c>
      <c r="M113" s="146" t="s">
        <v>58</v>
      </c>
      <c r="N113" s="27">
        <v>4</v>
      </c>
      <c r="O113" s="109">
        <v>1</v>
      </c>
      <c r="P113" s="109">
        <v>1</v>
      </c>
      <c r="Q113" s="109">
        <v>1</v>
      </c>
      <c r="R113" s="109">
        <v>1</v>
      </c>
      <c r="S113" s="110" t="s">
        <v>58</v>
      </c>
      <c r="T113" s="110" t="s">
        <v>59</v>
      </c>
      <c r="U113" s="105" t="s">
        <v>292</v>
      </c>
      <c r="V113" s="111" t="s">
        <v>434</v>
      </c>
    </row>
    <row r="114" spans="1:22" s="1" customFormat="1" ht="109.05" customHeight="1" x14ac:dyDescent="0.45">
      <c r="A114" s="501"/>
      <c r="B114" s="376"/>
      <c r="C114" s="376"/>
      <c r="D114" s="376"/>
      <c r="E114" s="491"/>
      <c r="F114" s="322"/>
      <c r="G114" s="59" t="s">
        <v>736</v>
      </c>
      <c r="H114" s="375"/>
      <c r="I114" s="530"/>
      <c r="J114" s="530"/>
      <c r="K114" s="56">
        <v>4</v>
      </c>
      <c r="L114" s="57">
        <v>4</v>
      </c>
      <c r="M114" s="146" t="s">
        <v>58</v>
      </c>
      <c r="N114" s="58">
        <v>4</v>
      </c>
      <c r="O114" s="59">
        <v>1</v>
      </c>
      <c r="P114" s="59">
        <v>1</v>
      </c>
      <c r="Q114" s="59">
        <v>1</v>
      </c>
      <c r="R114" s="96">
        <v>1</v>
      </c>
      <c r="S114" s="108" t="s">
        <v>58</v>
      </c>
      <c r="T114" s="55" t="s">
        <v>58</v>
      </c>
      <c r="U114" s="110" t="s">
        <v>292</v>
      </c>
      <c r="V114" s="110" t="s">
        <v>2</v>
      </c>
    </row>
    <row r="115" spans="1:22" ht="58.9" customHeight="1" x14ac:dyDescent="0.45">
      <c r="A115" s="501"/>
      <c r="B115" s="376"/>
      <c r="C115" s="376"/>
      <c r="D115" s="376"/>
      <c r="E115" s="490" t="s">
        <v>124</v>
      </c>
      <c r="F115" s="320" t="s">
        <v>98</v>
      </c>
      <c r="G115" s="152" t="s">
        <v>635</v>
      </c>
      <c r="H115" s="335" t="s">
        <v>125</v>
      </c>
      <c r="I115" s="110" t="s">
        <v>126</v>
      </c>
      <c r="J115" s="110" t="s">
        <v>127</v>
      </c>
      <c r="K115" s="36">
        <v>4</v>
      </c>
      <c r="L115" s="24">
        <v>4</v>
      </c>
      <c r="M115" s="135" t="s">
        <v>58</v>
      </c>
      <c r="N115" s="27">
        <v>4</v>
      </c>
      <c r="O115" s="153">
        <v>1</v>
      </c>
      <c r="P115" s="153">
        <v>1</v>
      </c>
      <c r="Q115" s="153">
        <v>1</v>
      </c>
      <c r="R115" s="153">
        <v>1</v>
      </c>
      <c r="S115" s="50" t="s">
        <v>58</v>
      </c>
      <c r="T115" s="110" t="s">
        <v>59</v>
      </c>
      <c r="U115" s="110" t="s">
        <v>128</v>
      </c>
      <c r="V115" s="110" t="s">
        <v>114</v>
      </c>
    </row>
    <row r="116" spans="1:22" ht="58.9" customHeight="1" x14ac:dyDescent="0.45">
      <c r="A116" s="501"/>
      <c r="B116" s="376"/>
      <c r="C116" s="376"/>
      <c r="D116" s="376"/>
      <c r="E116" s="491"/>
      <c r="F116" s="322"/>
      <c r="G116" s="152" t="s">
        <v>636</v>
      </c>
      <c r="H116" s="375"/>
      <c r="I116" s="110" t="s">
        <v>129</v>
      </c>
      <c r="J116" s="110" t="s">
        <v>130</v>
      </c>
      <c r="K116" s="36">
        <v>2</v>
      </c>
      <c r="L116" s="24">
        <v>2</v>
      </c>
      <c r="M116" s="135" t="s">
        <v>58</v>
      </c>
      <c r="N116" s="27">
        <v>2</v>
      </c>
      <c r="O116" s="153" t="s">
        <v>58</v>
      </c>
      <c r="P116" s="153">
        <v>1</v>
      </c>
      <c r="Q116" s="153" t="s">
        <v>58</v>
      </c>
      <c r="R116" s="153">
        <v>1</v>
      </c>
      <c r="S116" s="50" t="s">
        <v>58</v>
      </c>
      <c r="T116" s="110" t="s">
        <v>59</v>
      </c>
      <c r="U116" s="110" t="s">
        <v>128</v>
      </c>
      <c r="V116" s="110" t="s">
        <v>114</v>
      </c>
    </row>
    <row r="117" spans="1:22" ht="88.5" customHeight="1" x14ac:dyDescent="0.45">
      <c r="A117" s="501"/>
      <c r="B117" s="376"/>
      <c r="C117" s="376"/>
      <c r="D117" s="376"/>
      <c r="E117" s="82" t="s">
        <v>158</v>
      </c>
      <c r="F117" s="109" t="s">
        <v>98</v>
      </c>
      <c r="G117" s="109" t="s">
        <v>647</v>
      </c>
      <c r="H117" s="111" t="s">
        <v>159</v>
      </c>
      <c r="I117" s="110" t="s">
        <v>160</v>
      </c>
      <c r="J117" s="110" t="s">
        <v>161</v>
      </c>
      <c r="K117" s="36">
        <v>4</v>
      </c>
      <c r="L117" s="24">
        <v>4</v>
      </c>
      <c r="M117" s="135" t="s">
        <v>58</v>
      </c>
      <c r="N117" s="27">
        <v>4</v>
      </c>
      <c r="O117" s="153">
        <v>1</v>
      </c>
      <c r="P117" s="153">
        <v>1</v>
      </c>
      <c r="Q117" s="153">
        <v>1</v>
      </c>
      <c r="R117" s="153">
        <v>1</v>
      </c>
      <c r="S117" s="50" t="s">
        <v>58</v>
      </c>
      <c r="T117" s="110" t="s">
        <v>59</v>
      </c>
      <c r="U117" s="110" t="s">
        <v>162</v>
      </c>
      <c r="V117" s="110" t="s">
        <v>114</v>
      </c>
    </row>
    <row r="118" spans="1:22" ht="84" customHeight="1" x14ac:dyDescent="0.45">
      <c r="A118" s="501"/>
      <c r="B118" s="376"/>
      <c r="C118" s="376"/>
      <c r="D118" s="376"/>
      <c r="E118" s="490" t="s">
        <v>163</v>
      </c>
      <c r="F118" s="320" t="s">
        <v>98</v>
      </c>
      <c r="G118" s="152" t="s">
        <v>648</v>
      </c>
      <c r="H118" s="335" t="s">
        <v>164</v>
      </c>
      <c r="I118" s="110" t="s">
        <v>165</v>
      </c>
      <c r="J118" s="110" t="s">
        <v>166</v>
      </c>
      <c r="K118" s="36">
        <v>84</v>
      </c>
      <c r="L118" s="24">
        <v>84</v>
      </c>
      <c r="M118" s="135" t="s">
        <v>58</v>
      </c>
      <c r="N118" s="27">
        <v>84</v>
      </c>
      <c r="O118" s="109">
        <v>21</v>
      </c>
      <c r="P118" s="109">
        <v>21</v>
      </c>
      <c r="Q118" s="109">
        <v>21</v>
      </c>
      <c r="R118" s="109">
        <v>21</v>
      </c>
      <c r="S118" s="143" t="s">
        <v>58</v>
      </c>
      <c r="T118" s="110" t="s">
        <v>167</v>
      </c>
      <c r="U118" s="110" t="s">
        <v>168</v>
      </c>
      <c r="V118" s="110" t="s">
        <v>114</v>
      </c>
    </row>
    <row r="119" spans="1:22" ht="58.9" customHeight="1" x14ac:dyDescent="0.45">
      <c r="A119" s="501"/>
      <c r="B119" s="376"/>
      <c r="C119" s="376"/>
      <c r="D119" s="376"/>
      <c r="E119" s="491"/>
      <c r="F119" s="322"/>
      <c r="G119" s="152" t="s">
        <v>649</v>
      </c>
      <c r="H119" s="375"/>
      <c r="I119" s="143" t="s">
        <v>169</v>
      </c>
      <c r="J119" s="143" t="s">
        <v>170</v>
      </c>
      <c r="K119" s="37">
        <v>28</v>
      </c>
      <c r="L119" s="38">
        <v>28</v>
      </c>
      <c r="M119" s="135" t="s">
        <v>58</v>
      </c>
      <c r="N119" s="28">
        <v>28</v>
      </c>
      <c r="O119" s="152">
        <v>7</v>
      </c>
      <c r="P119" s="152">
        <v>7</v>
      </c>
      <c r="Q119" s="152">
        <v>7</v>
      </c>
      <c r="R119" s="152">
        <v>7</v>
      </c>
      <c r="S119" s="143" t="s">
        <v>58</v>
      </c>
      <c r="T119" s="143" t="s">
        <v>171</v>
      </c>
      <c r="U119" s="143" t="s">
        <v>172</v>
      </c>
      <c r="V119" s="110" t="s">
        <v>114</v>
      </c>
    </row>
    <row r="120" spans="1:22" ht="82.9" customHeight="1" x14ac:dyDescent="0.45">
      <c r="A120" s="501"/>
      <c r="B120" s="376"/>
      <c r="C120" s="376"/>
      <c r="D120" s="376"/>
      <c r="E120" s="531" t="s">
        <v>109</v>
      </c>
      <c r="F120" s="117" t="s">
        <v>98</v>
      </c>
      <c r="G120" s="59" t="s">
        <v>631</v>
      </c>
      <c r="H120" s="534" t="s">
        <v>173</v>
      </c>
      <c r="I120" s="55" t="s">
        <v>174</v>
      </c>
      <c r="J120" s="115" t="s">
        <v>175</v>
      </c>
      <c r="K120" s="194">
        <v>45473</v>
      </c>
      <c r="L120" s="197">
        <v>45473</v>
      </c>
      <c r="M120" s="135" t="s">
        <v>58</v>
      </c>
      <c r="N120" s="198">
        <v>45838</v>
      </c>
      <c r="O120" s="59" t="s">
        <v>58</v>
      </c>
      <c r="P120" s="59" t="s">
        <v>58</v>
      </c>
      <c r="Q120" s="59" t="s">
        <v>58</v>
      </c>
      <c r="R120" s="201">
        <v>45838</v>
      </c>
      <c r="S120" s="118" t="s">
        <v>58</v>
      </c>
      <c r="T120" s="55" t="s">
        <v>59</v>
      </c>
      <c r="U120" s="55" t="s">
        <v>176</v>
      </c>
      <c r="V120" s="55" t="s">
        <v>114</v>
      </c>
    </row>
    <row r="121" spans="1:22" ht="58.9" customHeight="1" x14ac:dyDescent="0.45">
      <c r="A121" s="501"/>
      <c r="B121" s="376"/>
      <c r="C121" s="376"/>
      <c r="D121" s="376"/>
      <c r="E121" s="532"/>
      <c r="F121" s="320" t="s">
        <v>98</v>
      </c>
      <c r="G121" s="59" t="s">
        <v>632</v>
      </c>
      <c r="H121" s="535"/>
      <c r="I121" s="110" t="s">
        <v>111</v>
      </c>
      <c r="J121" s="110" t="s">
        <v>112</v>
      </c>
      <c r="K121" s="53">
        <v>45473</v>
      </c>
      <c r="L121" s="34">
        <v>45473</v>
      </c>
      <c r="M121" s="135" t="s">
        <v>58</v>
      </c>
      <c r="N121" s="39">
        <v>45838</v>
      </c>
      <c r="O121" s="98" t="s">
        <v>58</v>
      </c>
      <c r="P121" s="153" t="s">
        <v>58</v>
      </c>
      <c r="Q121" s="153" t="s">
        <v>58</v>
      </c>
      <c r="R121" s="98">
        <v>45838</v>
      </c>
      <c r="S121" s="50" t="s">
        <v>58</v>
      </c>
      <c r="T121" s="110" t="s">
        <v>59</v>
      </c>
      <c r="U121" s="110" t="s">
        <v>1016</v>
      </c>
      <c r="V121" s="110" t="s">
        <v>114</v>
      </c>
    </row>
    <row r="122" spans="1:22" ht="94.15" customHeight="1" x14ac:dyDescent="0.45">
      <c r="A122" s="501"/>
      <c r="B122" s="376"/>
      <c r="C122" s="376"/>
      <c r="D122" s="376"/>
      <c r="E122" s="532"/>
      <c r="F122" s="321"/>
      <c r="G122" s="59" t="s">
        <v>633</v>
      </c>
      <c r="H122" s="535"/>
      <c r="I122" s="110" t="s">
        <v>115</v>
      </c>
      <c r="J122" s="110" t="s">
        <v>116</v>
      </c>
      <c r="K122" s="36">
        <v>4</v>
      </c>
      <c r="L122" s="24">
        <v>4</v>
      </c>
      <c r="M122" s="24">
        <v>4</v>
      </c>
      <c r="N122" s="27">
        <v>4</v>
      </c>
      <c r="O122" s="153">
        <v>1</v>
      </c>
      <c r="P122" s="153">
        <v>1</v>
      </c>
      <c r="Q122" s="153">
        <v>1</v>
      </c>
      <c r="R122" s="153">
        <v>1</v>
      </c>
      <c r="S122" s="50" t="s">
        <v>58</v>
      </c>
      <c r="T122" s="110" t="s">
        <v>59</v>
      </c>
      <c r="U122" s="110" t="s">
        <v>117</v>
      </c>
      <c r="V122" s="110" t="s">
        <v>114</v>
      </c>
    </row>
    <row r="123" spans="1:22" ht="72.75" customHeight="1" x14ac:dyDescent="0.45">
      <c r="A123" s="501"/>
      <c r="B123" s="376"/>
      <c r="C123" s="376"/>
      <c r="D123" s="376"/>
      <c r="E123" s="532"/>
      <c r="F123" s="321"/>
      <c r="G123" s="59" t="s">
        <v>634</v>
      </c>
      <c r="H123" s="535"/>
      <c r="I123" s="110" t="s">
        <v>118</v>
      </c>
      <c r="J123" s="110" t="s">
        <v>119</v>
      </c>
      <c r="K123" s="53">
        <v>45473</v>
      </c>
      <c r="L123" s="34">
        <v>45473</v>
      </c>
      <c r="M123" s="135" t="s">
        <v>58</v>
      </c>
      <c r="N123" s="39">
        <v>45838</v>
      </c>
      <c r="O123" s="153" t="s">
        <v>58</v>
      </c>
      <c r="P123" s="153" t="s">
        <v>58</v>
      </c>
      <c r="Q123" s="153" t="s">
        <v>58</v>
      </c>
      <c r="R123" s="98">
        <v>45838</v>
      </c>
      <c r="S123" s="50" t="s">
        <v>58</v>
      </c>
      <c r="T123" s="110" t="s">
        <v>59</v>
      </c>
      <c r="U123" s="110" t="s">
        <v>1017</v>
      </c>
      <c r="V123" s="110" t="s">
        <v>114</v>
      </c>
    </row>
    <row r="124" spans="1:22" ht="79.150000000000006" customHeight="1" x14ac:dyDescent="0.45">
      <c r="A124" s="501"/>
      <c r="B124" s="376"/>
      <c r="C124" s="376"/>
      <c r="D124" s="376"/>
      <c r="E124" s="533"/>
      <c r="F124" s="322"/>
      <c r="G124" s="59" t="s">
        <v>730</v>
      </c>
      <c r="H124" s="536"/>
      <c r="I124" s="110" t="s">
        <v>121</v>
      </c>
      <c r="J124" s="110" t="s">
        <v>122</v>
      </c>
      <c r="K124" s="53">
        <v>45473</v>
      </c>
      <c r="L124" s="34">
        <v>45473</v>
      </c>
      <c r="M124" s="135" t="s">
        <v>58</v>
      </c>
      <c r="N124" s="39">
        <v>45838</v>
      </c>
      <c r="O124" s="153" t="s">
        <v>58</v>
      </c>
      <c r="P124" s="153" t="s">
        <v>58</v>
      </c>
      <c r="Q124" s="153" t="s">
        <v>58</v>
      </c>
      <c r="R124" s="98">
        <v>45838</v>
      </c>
      <c r="S124" s="50" t="s">
        <v>58</v>
      </c>
      <c r="T124" s="110" t="s">
        <v>59</v>
      </c>
      <c r="U124" s="110" t="s">
        <v>123</v>
      </c>
      <c r="V124" s="110" t="s">
        <v>114</v>
      </c>
    </row>
    <row r="125" spans="1:22" ht="88.15" customHeight="1" x14ac:dyDescent="0.45">
      <c r="A125" s="501"/>
      <c r="B125" s="376"/>
      <c r="C125" s="376"/>
      <c r="D125" s="376"/>
      <c r="E125" s="109" t="s">
        <v>109</v>
      </c>
      <c r="F125" s="109" t="s">
        <v>98</v>
      </c>
      <c r="G125" s="109" t="s">
        <v>730</v>
      </c>
      <c r="H125" s="110" t="s">
        <v>110</v>
      </c>
      <c r="I125" s="110" t="s">
        <v>513</v>
      </c>
      <c r="J125" s="110" t="s">
        <v>1098</v>
      </c>
      <c r="K125" s="36">
        <v>3</v>
      </c>
      <c r="L125" s="24">
        <v>3</v>
      </c>
      <c r="M125" s="146" t="s">
        <v>58</v>
      </c>
      <c r="N125" s="27">
        <v>3</v>
      </c>
      <c r="O125" s="109" t="s">
        <v>58</v>
      </c>
      <c r="P125" s="109">
        <v>1</v>
      </c>
      <c r="Q125" s="109">
        <v>1</v>
      </c>
      <c r="R125" s="109">
        <v>1</v>
      </c>
      <c r="S125" s="110" t="s">
        <v>58</v>
      </c>
      <c r="T125" s="110" t="s">
        <v>59</v>
      </c>
      <c r="U125" s="143" t="s">
        <v>1099</v>
      </c>
      <c r="V125" s="110" t="s">
        <v>434</v>
      </c>
    </row>
    <row r="126" spans="1:22" ht="91.15" customHeight="1" x14ac:dyDescent="0.45">
      <c r="A126" s="501"/>
      <c r="B126" s="376"/>
      <c r="C126" s="376"/>
      <c r="D126" s="376"/>
      <c r="E126" s="490" t="s">
        <v>177</v>
      </c>
      <c r="F126" s="320" t="s">
        <v>98</v>
      </c>
      <c r="G126" s="152" t="s">
        <v>650</v>
      </c>
      <c r="H126" s="335" t="s">
        <v>178</v>
      </c>
      <c r="I126" s="143" t="s">
        <v>1046</v>
      </c>
      <c r="J126" s="143" t="s">
        <v>180</v>
      </c>
      <c r="K126" s="37">
        <v>12</v>
      </c>
      <c r="L126" s="38">
        <v>12</v>
      </c>
      <c r="M126" s="135" t="s">
        <v>58</v>
      </c>
      <c r="N126" s="28">
        <v>12</v>
      </c>
      <c r="O126" s="87">
        <v>3</v>
      </c>
      <c r="P126" s="87">
        <v>3</v>
      </c>
      <c r="Q126" s="87">
        <v>3</v>
      </c>
      <c r="R126" s="87">
        <v>3</v>
      </c>
      <c r="S126" s="143" t="s">
        <v>58</v>
      </c>
      <c r="T126" s="143" t="s">
        <v>59</v>
      </c>
      <c r="U126" s="143" t="s">
        <v>1047</v>
      </c>
      <c r="V126" s="143" t="s">
        <v>45</v>
      </c>
    </row>
    <row r="127" spans="1:22" ht="75.75" customHeight="1" x14ac:dyDescent="0.45">
      <c r="A127" s="501"/>
      <c r="B127" s="376"/>
      <c r="C127" s="376"/>
      <c r="D127" s="376"/>
      <c r="E127" s="496"/>
      <c r="F127" s="321"/>
      <c r="G127" s="109" t="s">
        <v>659</v>
      </c>
      <c r="H127" s="336"/>
      <c r="I127" s="110" t="s">
        <v>1071</v>
      </c>
      <c r="J127" s="335" t="s">
        <v>906</v>
      </c>
      <c r="K127" s="36">
        <v>12</v>
      </c>
      <c r="L127" s="24">
        <v>12</v>
      </c>
      <c r="M127" s="135" t="s">
        <v>58</v>
      </c>
      <c r="N127" s="27">
        <v>12</v>
      </c>
      <c r="O127" s="109">
        <v>3</v>
      </c>
      <c r="P127" s="109">
        <v>3</v>
      </c>
      <c r="Q127" s="109">
        <v>3</v>
      </c>
      <c r="R127" s="109">
        <v>3</v>
      </c>
      <c r="S127" s="110" t="s">
        <v>58</v>
      </c>
      <c r="T127" s="110" t="s">
        <v>59</v>
      </c>
      <c r="U127" s="110" t="s">
        <v>1072</v>
      </c>
      <c r="V127" s="110" t="s">
        <v>202</v>
      </c>
    </row>
    <row r="128" spans="1:22" ht="86.55" customHeight="1" x14ac:dyDescent="0.45">
      <c r="A128" s="501"/>
      <c r="B128" s="376"/>
      <c r="C128" s="376"/>
      <c r="D128" s="376"/>
      <c r="E128" s="496"/>
      <c r="F128" s="321"/>
      <c r="G128" s="109" t="s">
        <v>697</v>
      </c>
      <c r="H128" s="336"/>
      <c r="I128" s="110" t="s">
        <v>1071</v>
      </c>
      <c r="J128" s="336"/>
      <c r="K128" s="36">
        <v>12</v>
      </c>
      <c r="L128" s="24">
        <v>12</v>
      </c>
      <c r="M128" s="146" t="s">
        <v>58</v>
      </c>
      <c r="N128" s="27">
        <v>12</v>
      </c>
      <c r="O128" s="109">
        <v>3</v>
      </c>
      <c r="P128" s="109">
        <v>3</v>
      </c>
      <c r="Q128" s="109">
        <v>3</v>
      </c>
      <c r="R128" s="109">
        <v>3</v>
      </c>
      <c r="S128" s="110" t="s">
        <v>58</v>
      </c>
      <c r="T128" s="110" t="s">
        <v>59</v>
      </c>
      <c r="U128" s="110" t="s">
        <v>1072</v>
      </c>
      <c r="V128" s="110" t="s">
        <v>348</v>
      </c>
    </row>
    <row r="129" spans="1:22" ht="88.15" customHeight="1" x14ac:dyDescent="0.45">
      <c r="A129" s="501"/>
      <c r="B129" s="376"/>
      <c r="C129" s="376"/>
      <c r="D129" s="376"/>
      <c r="E129" s="496"/>
      <c r="F129" s="321"/>
      <c r="G129" s="109" t="s">
        <v>729</v>
      </c>
      <c r="H129" s="336"/>
      <c r="I129" s="110" t="s">
        <v>1096</v>
      </c>
      <c r="J129" s="336"/>
      <c r="K129" s="36">
        <v>12</v>
      </c>
      <c r="L129" s="24">
        <v>12</v>
      </c>
      <c r="M129" s="146" t="s">
        <v>58</v>
      </c>
      <c r="N129" s="27">
        <v>12</v>
      </c>
      <c r="O129" s="109">
        <v>3</v>
      </c>
      <c r="P129" s="109">
        <v>3</v>
      </c>
      <c r="Q129" s="109">
        <v>3</v>
      </c>
      <c r="R129" s="109">
        <v>3</v>
      </c>
      <c r="S129" s="110" t="s">
        <v>58</v>
      </c>
      <c r="T129" s="110" t="s">
        <v>59</v>
      </c>
      <c r="U129" s="110" t="s">
        <v>1097</v>
      </c>
      <c r="V129" s="110" t="s">
        <v>434</v>
      </c>
    </row>
    <row r="130" spans="1:22" s="1" customFormat="1" ht="109.05" customHeight="1" x14ac:dyDescent="0.45">
      <c r="A130" s="501"/>
      <c r="B130" s="376"/>
      <c r="C130" s="376"/>
      <c r="D130" s="376"/>
      <c r="E130" s="491"/>
      <c r="F130" s="322"/>
      <c r="G130" s="59" t="s">
        <v>737</v>
      </c>
      <c r="H130" s="375"/>
      <c r="I130" s="110" t="s">
        <v>1071</v>
      </c>
      <c r="J130" s="375"/>
      <c r="K130" s="36">
        <v>12</v>
      </c>
      <c r="L130" s="61">
        <v>12</v>
      </c>
      <c r="M130" s="146" t="s">
        <v>58</v>
      </c>
      <c r="N130" s="27">
        <v>12</v>
      </c>
      <c r="O130" s="109">
        <v>3</v>
      </c>
      <c r="P130" s="109">
        <v>3</v>
      </c>
      <c r="Q130" s="109">
        <v>3</v>
      </c>
      <c r="R130" s="109">
        <v>3</v>
      </c>
      <c r="S130" s="110" t="s">
        <v>58</v>
      </c>
      <c r="T130" s="110" t="s">
        <v>59</v>
      </c>
      <c r="U130" s="110" t="s">
        <v>1155</v>
      </c>
      <c r="V130" s="110" t="s">
        <v>2</v>
      </c>
    </row>
    <row r="131" spans="1:22" ht="75.75" customHeight="1" x14ac:dyDescent="0.45">
      <c r="A131" s="501"/>
      <c r="B131" s="376"/>
      <c r="C131" s="376"/>
      <c r="D131" s="376"/>
      <c r="E131" s="474" t="s">
        <v>131</v>
      </c>
      <c r="F131" s="474" t="s">
        <v>98</v>
      </c>
      <c r="G131" s="152" t="s">
        <v>637</v>
      </c>
      <c r="H131" s="323" t="s">
        <v>132</v>
      </c>
      <c r="I131" s="110" t="s">
        <v>1103</v>
      </c>
      <c r="J131" s="110" t="s">
        <v>134</v>
      </c>
      <c r="K131" s="36">
        <v>4</v>
      </c>
      <c r="L131" s="24">
        <v>4</v>
      </c>
      <c r="M131" s="135" t="s">
        <v>58</v>
      </c>
      <c r="N131" s="27">
        <v>4</v>
      </c>
      <c r="O131" s="153">
        <v>1</v>
      </c>
      <c r="P131" s="153">
        <v>1</v>
      </c>
      <c r="Q131" s="153">
        <v>1</v>
      </c>
      <c r="R131" s="153">
        <v>1</v>
      </c>
      <c r="S131" s="50" t="s">
        <v>58</v>
      </c>
      <c r="T131" s="110" t="s">
        <v>59</v>
      </c>
      <c r="U131" s="110" t="s">
        <v>1104</v>
      </c>
      <c r="V131" s="110" t="s">
        <v>114</v>
      </c>
    </row>
    <row r="132" spans="1:22" ht="58.9" customHeight="1" x14ac:dyDescent="0.45">
      <c r="A132" s="501"/>
      <c r="B132" s="376"/>
      <c r="C132" s="376"/>
      <c r="D132" s="376"/>
      <c r="E132" s="474"/>
      <c r="F132" s="474"/>
      <c r="G132" s="152" t="s">
        <v>638</v>
      </c>
      <c r="H132" s="324"/>
      <c r="I132" s="110" t="s">
        <v>136</v>
      </c>
      <c r="J132" s="110" t="s">
        <v>1042</v>
      </c>
      <c r="K132" s="36">
        <v>5</v>
      </c>
      <c r="L132" s="24">
        <v>5</v>
      </c>
      <c r="M132" s="135" t="s">
        <v>58</v>
      </c>
      <c r="N132" s="27">
        <v>5</v>
      </c>
      <c r="O132" s="153">
        <v>5</v>
      </c>
      <c r="P132" s="153" t="s">
        <v>58</v>
      </c>
      <c r="Q132" s="153" t="s">
        <v>58</v>
      </c>
      <c r="R132" s="153" t="s">
        <v>58</v>
      </c>
      <c r="S132" s="110" t="s">
        <v>58</v>
      </c>
      <c r="T132" s="110" t="s">
        <v>59</v>
      </c>
      <c r="U132" s="110" t="s">
        <v>138</v>
      </c>
      <c r="V132" s="110" t="s">
        <v>114</v>
      </c>
    </row>
    <row r="133" spans="1:22" ht="58.9" customHeight="1" x14ac:dyDescent="0.45">
      <c r="A133" s="501"/>
      <c r="B133" s="376"/>
      <c r="C133" s="376"/>
      <c r="D133" s="376"/>
      <c r="E133" s="474"/>
      <c r="F133" s="474"/>
      <c r="G133" s="152" t="s">
        <v>639</v>
      </c>
      <c r="H133" s="324"/>
      <c r="I133" s="110" t="s">
        <v>139</v>
      </c>
      <c r="J133" s="110" t="s">
        <v>140</v>
      </c>
      <c r="K133" s="36">
        <v>1</v>
      </c>
      <c r="L133" s="24">
        <v>1</v>
      </c>
      <c r="M133" s="135" t="s">
        <v>58</v>
      </c>
      <c r="N133" s="27">
        <v>2</v>
      </c>
      <c r="O133" s="153">
        <v>1</v>
      </c>
      <c r="P133" s="153" t="s">
        <v>58</v>
      </c>
      <c r="Q133" s="153">
        <v>1</v>
      </c>
      <c r="R133" s="153" t="s">
        <v>58</v>
      </c>
      <c r="S133" s="50" t="s">
        <v>58</v>
      </c>
      <c r="T133" s="110" t="s">
        <v>59</v>
      </c>
      <c r="U133" s="110" t="s">
        <v>1043</v>
      </c>
      <c r="V133" s="110" t="s">
        <v>114</v>
      </c>
    </row>
    <row r="134" spans="1:22" ht="87.75" customHeight="1" x14ac:dyDescent="0.45">
      <c r="A134" s="501"/>
      <c r="B134" s="376"/>
      <c r="C134" s="376"/>
      <c r="D134" s="376"/>
      <c r="E134" s="474"/>
      <c r="F134" s="474"/>
      <c r="G134" s="152" t="s">
        <v>641</v>
      </c>
      <c r="H134" s="324"/>
      <c r="I134" s="110" t="s">
        <v>1044</v>
      </c>
      <c r="J134" s="110" t="s">
        <v>143</v>
      </c>
      <c r="K134" s="53">
        <v>45316</v>
      </c>
      <c r="L134" s="34">
        <v>45316</v>
      </c>
      <c r="M134" s="135" t="s">
        <v>58</v>
      </c>
      <c r="N134" s="39">
        <v>45682</v>
      </c>
      <c r="O134" s="153" t="s">
        <v>58</v>
      </c>
      <c r="P134" s="153" t="s">
        <v>58</v>
      </c>
      <c r="Q134" s="40">
        <v>45682</v>
      </c>
      <c r="R134" s="153" t="s">
        <v>58</v>
      </c>
      <c r="S134" s="50" t="s">
        <v>58</v>
      </c>
      <c r="T134" s="110" t="s">
        <v>59</v>
      </c>
      <c r="U134" s="110" t="s">
        <v>1045</v>
      </c>
      <c r="V134" s="110" t="s">
        <v>114</v>
      </c>
    </row>
    <row r="135" spans="1:22" ht="58.9" customHeight="1" x14ac:dyDescent="0.45">
      <c r="A135" s="501"/>
      <c r="B135" s="376"/>
      <c r="C135" s="376"/>
      <c r="D135" s="376"/>
      <c r="E135" s="474"/>
      <c r="F135" s="474"/>
      <c r="G135" s="152" t="s">
        <v>642</v>
      </c>
      <c r="H135" s="324"/>
      <c r="I135" s="110" t="s">
        <v>1150</v>
      </c>
      <c r="J135" s="110" t="s">
        <v>148</v>
      </c>
      <c r="K135" s="53">
        <v>45322</v>
      </c>
      <c r="L135" s="34">
        <v>45322</v>
      </c>
      <c r="M135" s="135" t="s">
        <v>58</v>
      </c>
      <c r="N135" s="39">
        <v>45688</v>
      </c>
      <c r="O135" s="153" t="s">
        <v>58</v>
      </c>
      <c r="P135" s="153" t="s">
        <v>58</v>
      </c>
      <c r="Q135" s="40">
        <v>45688</v>
      </c>
      <c r="R135" s="153" t="s">
        <v>58</v>
      </c>
      <c r="S135" s="50" t="s">
        <v>58</v>
      </c>
      <c r="T135" s="110" t="s">
        <v>59</v>
      </c>
      <c r="U135" s="110" t="s">
        <v>1152</v>
      </c>
      <c r="V135" s="110" t="s">
        <v>114</v>
      </c>
    </row>
    <row r="136" spans="1:22" ht="68.25" customHeight="1" x14ac:dyDescent="0.45">
      <c r="A136" s="501"/>
      <c r="B136" s="376"/>
      <c r="C136" s="376"/>
      <c r="D136" s="376"/>
      <c r="E136" s="474"/>
      <c r="F136" s="474"/>
      <c r="G136" s="152" t="s">
        <v>643</v>
      </c>
      <c r="H136" s="324"/>
      <c r="I136" s="110" t="s">
        <v>1148</v>
      </c>
      <c r="J136" s="110" t="s">
        <v>151</v>
      </c>
      <c r="K136" s="53">
        <v>45382</v>
      </c>
      <c r="L136" s="34">
        <v>45382</v>
      </c>
      <c r="M136" s="135" t="s">
        <v>58</v>
      </c>
      <c r="N136" s="39">
        <v>45747</v>
      </c>
      <c r="O136" s="153" t="s">
        <v>58</v>
      </c>
      <c r="P136" s="153" t="s">
        <v>58</v>
      </c>
      <c r="Q136" s="40">
        <v>45747</v>
      </c>
      <c r="R136" s="153" t="s">
        <v>58</v>
      </c>
      <c r="S136" s="50" t="s">
        <v>58</v>
      </c>
      <c r="T136" s="110" t="s">
        <v>59</v>
      </c>
      <c r="U136" s="110" t="s">
        <v>1151</v>
      </c>
      <c r="V136" s="110" t="s">
        <v>114</v>
      </c>
    </row>
    <row r="137" spans="1:22" ht="58.9" customHeight="1" x14ac:dyDescent="0.45">
      <c r="A137" s="501"/>
      <c r="B137" s="376"/>
      <c r="C137" s="376"/>
      <c r="D137" s="376"/>
      <c r="E137" s="474"/>
      <c r="F137" s="474"/>
      <c r="G137" s="152" t="s">
        <v>644</v>
      </c>
      <c r="H137" s="324"/>
      <c r="I137" s="110" t="s">
        <v>153</v>
      </c>
      <c r="J137" s="110" t="s">
        <v>154</v>
      </c>
      <c r="K137" s="53">
        <v>45382</v>
      </c>
      <c r="L137" s="34">
        <v>45382</v>
      </c>
      <c r="M137" s="135" t="s">
        <v>58</v>
      </c>
      <c r="N137" s="39">
        <v>45747</v>
      </c>
      <c r="O137" s="153" t="s">
        <v>58</v>
      </c>
      <c r="P137" s="153" t="s">
        <v>58</v>
      </c>
      <c r="Q137" s="40">
        <v>45747</v>
      </c>
      <c r="R137" s="153" t="s">
        <v>58</v>
      </c>
      <c r="S137" s="50" t="s">
        <v>58</v>
      </c>
      <c r="T137" s="110" t="s">
        <v>59</v>
      </c>
      <c r="U137" s="110" t="s">
        <v>1149</v>
      </c>
      <c r="V137" s="110" t="s">
        <v>114</v>
      </c>
    </row>
    <row r="138" spans="1:22" ht="58.9" customHeight="1" x14ac:dyDescent="0.45">
      <c r="A138" s="501"/>
      <c r="B138" s="376"/>
      <c r="C138" s="376"/>
      <c r="D138" s="376"/>
      <c r="E138" s="474"/>
      <c r="F138" s="474"/>
      <c r="G138" s="152" t="s">
        <v>645</v>
      </c>
      <c r="H138" s="324"/>
      <c r="I138" s="110" t="s">
        <v>156</v>
      </c>
      <c r="J138" s="110" t="s">
        <v>157</v>
      </c>
      <c r="K138" s="53">
        <v>45382</v>
      </c>
      <c r="L138" s="34">
        <v>45382</v>
      </c>
      <c r="M138" s="135" t="s">
        <v>58</v>
      </c>
      <c r="N138" s="39">
        <v>45747</v>
      </c>
      <c r="O138" s="153" t="s">
        <v>58</v>
      </c>
      <c r="P138" s="153" t="s">
        <v>58</v>
      </c>
      <c r="Q138" s="40">
        <v>45747</v>
      </c>
      <c r="R138" s="153" t="s">
        <v>58</v>
      </c>
      <c r="S138" s="50" t="s">
        <v>58</v>
      </c>
      <c r="T138" s="110" t="s">
        <v>59</v>
      </c>
      <c r="U138" s="110" t="s">
        <v>155</v>
      </c>
      <c r="V138" s="110" t="s">
        <v>114</v>
      </c>
    </row>
    <row r="139" spans="1:22" ht="58.9" customHeight="1" x14ac:dyDescent="0.45">
      <c r="A139" s="501"/>
      <c r="B139" s="376"/>
      <c r="C139" s="376"/>
      <c r="D139" s="376"/>
      <c r="E139" s="474"/>
      <c r="F139" s="474"/>
      <c r="G139" s="109" t="s">
        <v>646</v>
      </c>
      <c r="H139" s="324"/>
      <c r="I139" s="50" t="s">
        <v>293</v>
      </c>
      <c r="J139" s="50" t="s">
        <v>294</v>
      </c>
      <c r="K139" s="211">
        <v>11</v>
      </c>
      <c r="L139" s="61">
        <v>11</v>
      </c>
      <c r="M139" s="135" t="s">
        <v>58</v>
      </c>
      <c r="N139" s="212">
        <v>11</v>
      </c>
      <c r="O139" s="109">
        <v>3</v>
      </c>
      <c r="P139" s="109">
        <v>2</v>
      </c>
      <c r="Q139" s="109">
        <v>3</v>
      </c>
      <c r="R139" s="109">
        <v>3</v>
      </c>
      <c r="S139" s="89" t="s">
        <v>58</v>
      </c>
      <c r="T139" s="110" t="s">
        <v>59</v>
      </c>
      <c r="U139" s="110" t="s">
        <v>295</v>
      </c>
      <c r="V139" s="110" t="s">
        <v>202</v>
      </c>
    </row>
    <row r="140" spans="1:22" ht="74.55" customHeight="1" x14ac:dyDescent="0.45">
      <c r="A140" s="501"/>
      <c r="B140" s="376"/>
      <c r="C140" s="376"/>
      <c r="D140" s="376"/>
      <c r="E140" s="474"/>
      <c r="F140" s="474"/>
      <c r="G140" s="109" t="s">
        <v>692</v>
      </c>
      <c r="H140" s="324"/>
      <c r="I140" s="50" t="s">
        <v>296</v>
      </c>
      <c r="J140" s="50" t="s">
        <v>297</v>
      </c>
      <c r="K140" s="36">
        <v>11</v>
      </c>
      <c r="L140" s="24">
        <v>11</v>
      </c>
      <c r="M140" s="135" t="s">
        <v>58</v>
      </c>
      <c r="N140" s="27">
        <v>11</v>
      </c>
      <c r="O140" s="109">
        <v>3</v>
      </c>
      <c r="P140" s="109">
        <v>2</v>
      </c>
      <c r="Q140" s="109">
        <v>3</v>
      </c>
      <c r="R140" s="109">
        <v>3</v>
      </c>
      <c r="S140" s="110" t="s">
        <v>58</v>
      </c>
      <c r="T140" s="110" t="s">
        <v>59</v>
      </c>
      <c r="U140" s="110" t="s">
        <v>295</v>
      </c>
      <c r="V140" s="110" t="s">
        <v>202</v>
      </c>
    </row>
    <row r="141" spans="1:22" ht="122.55" customHeight="1" x14ac:dyDescent="0.45">
      <c r="A141" s="501"/>
      <c r="B141" s="376"/>
      <c r="C141" s="376"/>
      <c r="D141" s="376"/>
      <c r="E141" s="474"/>
      <c r="F141" s="474"/>
      <c r="G141" s="109" t="s">
        <v>693</v>
      </c>
      <c r="H141" s="324"/>
      <c r="I141" s="50" t="s">
        <v>298</v>
      </c>
      <c r="J141" s="50" t="s">
        <v>299</v>
      </c>
      <c r="K141" s="36" t="s">
        <v>300</v>
      </c>
      <c r="L141" s="24" t="s">
        <v>300</v>
      </c>
      <c r="M141" s="135" t="s">
        <v>58</v>
      </c>
      <c r="N141" s="213" t="s">
        <v>786</v>
      </c>
      <c r="O141" s="109" t="s">
        <v>301</v>
      </c>
      <c r="P141" s="109" t="s">
        <v>301</v>
      </c>
      <c r="Q141" s="109" t="s">
        <v>302</v>
      </c>
      <c r="R141" s="109" t="s">
        <v>302</v>
      </c>
      <c r="S141" s="110" t="s">
        <v>58</v>
      </c>
      <c r="T141" s="110" t="s">
        <v>59</v>
      </c>
      <c r="U141" s="110" t="s">
        <v>295</v>
      </c>
      <c r="V141" s="110" t="s">
        <v>202</v>
      </c>
    </row>
    <row r="142" spans="1:22" ht="72.75" customHeight="1" x14ac:dyDescent="0.45">
      <c r="A142" s="501"/>
      <c r="B142" s="376"/>
      <c r="C142" s="376"/>
      <c r="D142" s="376"/>
      <c r="E142" s="474"/>
      <c r="F142" s="474"/>
      <c r="G142" s="109" t="s">
        <v>694</v>
      </c>
      <c r="H142" s="324"/>
      <c r="I142" s="50" t="s">
        <v>303</v>
      </c>
      <c r="J142" s="50" t="s">
        <v>304</v>
      </c>
      <c r="K142" s="36" t="s">
        <v>306</v>
      </c>
      <c r="L142" s="24" t="s">
        <v>306</v>
      </c>
      <c r="M142" s="135" t="s">
        <v>58</v>
      </c>
      <c r="N142" s="27" t="s">
        <v>306</v>
      </c>
      <c r="O142" s="109" t="s">
        <v>307</v>
      </c>
      <c r="P142" s="109" t="s">
        <v>307</v>
      </c>
      <c r="Q142" s="109" t="s">
        <v>307</v>
      </c>
      <c r="R142" s="109" t="s">
        <v>307</v>
      </c>
      <c r="S142" s="110" t="s">
        <v>58</v>
      </c>
      <c r="T142" s="110" t="s">
        <v>59</v>
      </c>
      <c r="U142" s="110" t="s">
        <v>295</v>
      </c>
      <c r="V142" s="110" t="s">
        <v>202</v>
      </c>
    </row>
    <row r="143" spans="1:22" ht="73.900000000000006" customHeight="1" x14ac:dyDescent="0.45">
      <c r="A143" s="501"/>
      <c r="B143" s="376"/>
      <c r="C143" s="376"/>
      <c r="D143" s="376"/>
      <c r="E143" s="474"/>
      <c r="F143" s="474"/>
      <c r="G143" s="109" t="s">
        <v>695</v>
      </c>
      <c r="H143" s="324"/>
      <c r="I143" s="110" t="s">
        <v>1101</v>
      </c>
      <c r="J143" s="110" t="s">
        <v>1142</v>
      </c>
      <c r="K143" s="56">
        <v>4</v>
      </c>
      <c r="L143" s="57">
        <v>4</v>
      </c>
      <c r="M143" s="135" t="s">
        <v>58</v>
      </c>
      <c r="N143" s="58">
        <v>4</v>
      </c>
      <c r="O143" s="59">
        <v>1</v>
      </c>
      <c r="P143" s="60">
        <v>1</v>
      </c>
      <c r="Q143" s="60">
        <v>1</v>
      </c>
      <c r="R143" s="60">
        <v>1</v>
      </c>
      <c r="S143" s="55" t="s">
        <v>58</v>
      </c>
      <c r="T143" s="110" t="s">
        <v>59</v>
      </c>
      <c r="U143" s="110" t="s">
        <v>1102</v>
      </c>
      <c r="V143" s="110" t="s">
        <v>202</v>
      </c>
    </row>
    <row r="144" spans="1:22" ht="86.55" customHeight="1" x14ac:dyDescent="0.45">
      <c r="A144" s="501"/>
      <c r="B144" s="376"/>
      <c r="C144" s="376"/>
      <c r="D144" s="376"/>
      <c r="E144" s="474"/>
      <c r="F144" s="474"/>
      <c r="G144" s="109" t="s">
        <v>696</v>
      </c>
      <c r="H144" s="324"/>
      <c r="I144" s="110" t="s">
        <v>1101</v>
      </c>
      <c r="J144" s="110" t="s">
        <v>1142</v>
      </c>
      <c r="K144" s="36">
        <v>4</v>
      </c>
      <c r="L144" s="24">
        <v>4</v>
      </c>
      <c r="M144" s="146" t="s">
        <v>58</v>
      </c>
      <c r="N144" s="27">
        <v>4</v>
      </c>
      <c r="O144" s="109">
        <v>1</v>
      </c>
      <c r="P144" s="109">
        <v>1</v>
      </c>
      <c r="Q144" s="109">
        <v>1</v>
      </c>
      <c r="R144" s="109">
        <v>1</v>
      </c>
      <c r="S144" s="110" t="s">
        <v>58</v>
      </c>
      <c r="T144" s="110" t="s">
        <v>59</v>
      </c>
      <c r="U144" s="110" t="s">
        <v>1102</v>
      </c>
      <c r="V144" s="110" t="s">
        <v>348</v>
      </c>
    </row>
    <row r="145" spans="1:22" ht="88.15" customHeight="1" x14ac:dyDescent="0.45">
      <c r="A145" s="501"/>
      <c r="B145" s="376"/>
      <c r="C145" s="376"/>
      <c r="D145" s="376"/>
      <c r="E145" s="474"/>
      <c r="F145" s="474"/>
      <c r="G145" s="109" t="s">
        <v>691</v>
      </c>
      <c r="H145" s="325"/>
      <c r="I145" s="110" t="s">
        <v>1100</v>
      </c>
      <c r="J145" s="110" t="s">
        <v>1142</v>
      </c>
      <c r="K145" s="36">
        <v>4</v>
      </c>
      <c r="L145" s="24">
        <v>4</v>
      </c>
      <c r="M145" s="146" t="s">
        <v>58</v>
      </c>
      <c r="N145" s="27">
        <v>4</v>
      </c>
      <c r="O145" s="109">
        <v>1</v>
      </c>
      <c r="P145" s="109">
        <v>1</v>
      </c>
      <c r="Q145" s="109">
        <v>1</v>
      </c>
      <c r="R145" s="109">
        <v>1</v>
      </c>
      <c r="S145" s="110" t="s">
        <v>58</v>
      </c>
      <c r="T145" s="110" t="s">
        <v>59</v>
      </c>
      <c r="U145" s="110" t="s">
        <v>414</v>
      </c>
      <c r="V145" s="111" t="s">
        <v>434</v>
      </c>
    </row>
    <row r="146" spans="1:22" s="1" customFormat="1" ht="109.05" customHeight="1" x14ac:dyDescent="0.45">
      <c r="A146" s="501"/>
      <c r="B146" s="376"/>
      <c r="C146" s="376"/>
      <c r="D146" s="376"/>
      <c r="E146" s="474"/>
      <c r="F146" s="474"/>
      <c r="G146" s="59" t="s">
        <v>738</v>
      </c>
      <c r="H146" s="111" t="s">
        <v>132</v>
      </c>
      <c r="I146" s="110" t="s">
        <v>308</v>
      </c>
      <c r="J146" s="110" t="s">
        <v>309</v>
      </c>
      <c r="K146" s="36">
        <v>4</v>
      </c>
      <c r="L146" s="24">
        <v>4</v>
      </c>
      <c r="M146" s="146" t="s">
        <v>58</v>
      </c>
      <c r="N146" s="27">
        <v>4</v>
      </c>
      <c r="O146" s="109">
        <v>1</v>
      </c>
      <c r="P146" s="109">
        <v>1</v>
      </c>
      <c r="Q146" s="109">
        <v>1</v>
      </c>
      <c r="R146" s="109">
        <v>1</v>
      </c>
      <c r="S146" s="111" t="s">
        <v>58</v>
      </c>
      <c r="T146" s="110" t="s">
        <v>59</v>
      </c>
      <c r="U146" s="110" t="s">
        <v>1156</v>
      </c>
      <c r="V146" s="110" t="s">
        <v>2</v>
      </c>
    </row>
    <row r="148" spans="1:22" ht="77.55" customHeight="1" x14ac:dyDescent="0.45">
      <c r="A148" s="370" t="s">
        <v>182</v>
      </c>
      <c r="B148" s="371" t="s">
        <v>183</v>
      </c>
      <c r="C148" s="370" t="s">
        <v>184</v>
      </c>
      <c r="D148" s="370" t="s">
        <v>579</v>
      </c>
      <c r="E148" s="474" t="s">
        <v>185</v>
      </c>
      <c r="F148" s="109" t="s">
        <v>186</v>
      </c>
      <c r="G148" s="109" t="s">
        <v>651</v>
      </c>
      <c r="H148" s="398" t="s">
        <v>187</v>
      </c>
      <c r="I148" s="110" t="s">
        <v>188</v>
      </c>
      <c r="J148" s="110" t="s">
        <v>946</v>
      </c>
      <c r="K148" s="53">
        <v>45169</v>
      </c>
      <c r="L148" s="34">
        <v>45169</v>
      </c>
      <c r="M148" s="34" t="s">
        <v>58</v>
      </c>
      <c r="N148" s="39">
        <v>45535</v>
      </c>
      <c r="O148" s="40">
        <v>45535</v>
      </c>
      <c r="P148" s="109" t="s">
        <v>58</v>
      </c>
      <c r="Q148" s="40" t="s">
        <v>58</v>
      </c>
      <c r="R148" s="40" t="s">
        <v>58</v>
      </c>
      <c r="S148" s="285" t="s">
        <v>58</v>
      </c>
      <c r="T148" s="110" t="s">
        <v>59</v>
      </c>
      <c r="U148" s="110" t="s">
        <v>189</v>
      </c>
      <c r="V148" s="110" t="s">
        <v>114</v>
      </c>
    </row>
    <row r="149" spans="1:22" ht="77.55" customHeight="1" x14ac:dyDescent="0.45">
      <c r="A149" s="370"/>
      <c r="B149" s="371"/>
      <c r="C149" s="370"/>
      <c r="D149" s="370"/>
      <c r="E149" s="474"/>
      <c r="F149" s="109" t="s">
        <v>186</v>
      </c>
      <c r="G149" s="109" t="s">
        <v>652</v>
      </c>
      <c r="H149" s="398"/>
      <c r="I149" s="110" t="s">
        <v>190</v>
      </c>
      <c r="J149" s="110" t="s">
        <v>191</v>
      </c>
      <c r="K149" s="36">
        <v>2</v>
      </c>
      <c r="L149" s="24">
        <v>2</v>
      </c>
      <c r="M149" s="34" t="s">
        <v>58</v>
      </c>
      <c r="N149" s="27">
        <v>2</v>
      </c>
      <c r="O149" s="40" t="s">
        <v>58</v>
      </c>
      <c r="P149" s="109">
        <v>1</v>
      </c>
      <c r="Q149" s="40" t="s">
        <v>58</v>
      </c>
      <c r="R149" s="109">
        <v>1</v>
      </c>
      <c r="S149" s="110" t="s">
        <v>58</v>
      </c>
      <c r="T149" s="110" t="s">
        <v>59</v>
      </c>
      <c r="U149" s="110" t="s">
        <v>192</v>
      </c>
      <c r="V149" s="110" t="s">
        <v>114</v>
      </c>
    </row>
    <row r="150" spans="1:22" ht="110.65" customHeight="1" x14ac:dyDescent="0.45">
      <c r="A150" s="370"/>
      <c r="B150" s="371"/>
      <c r="C150" s="370"/>
      <c r="D150" s="370"/>
      <c r="E150" s="474"/>
      <c r="F150" s="109" t="s">
        <v>186</v>
      </c>
      <c r="G150" s="109" t="s">
        <v>653</v>
      </c>
      <c r="H150" s="398"/>
      <c r="I150" s="110" t="s">
        <v>193</v>
      </c>
      <c r="J150" s="110" t="s">
        <v>1032</v>
      </c>
      <c r="K150" s="53" t="s">
        <v>908</v>
      </c>
      <c r="L150" s="34" t="s">
        <v>908</v>
      </c>
      <c r="M150" s="34" t="s">
        <v>58</v>
      </c>
      <c r="N150" s="27" t="s">
        <v>939</v>
      </c>
      <c r="O150" s="153" t="s">
        <v>58</v>
      </c>
      <c r="P150" s="40" t="s">
        <v>58</v>
      </c>
      <c r="Q150" s="109" t="s">
        <v>940</v>
      </c>
      <c r="R150" s="109" t="s">
        <v>941</v>
      </c>
      <c r="S150" s="110" t="s">
        <v>58</v>
      </c>
      <c r="T150" s="110" t="s">
        <v>59</v>
      </c>
      <c r="U150" s="110" t="s">
        <v>1018</v>
      </c>
      <c r="V150" s="110" t="s">
        <v>114</v>
      </c>
    </row>
    <row r="151" spans="1:22" ht="109.15" customHeight="1" x14ac:dyDescent="0.45">
      <c r="A151" s="370"/>
      <c r="B151" s="371"/>
      <c r="C151" s="370"/>
      <c r="D151" s="370"/>
      <c r="E151" s="109"/>
      <c r="F151" s="109" t="s">
        <v>313</v>
      </c>
      <c r="G151" s="109" t="s">
        <v>660</v>
      </c>
      <c r="H151" s="398"/>
      <c r="I151" s="110" t="s">
        <v>314</v>
      </c>
      <c r="J151" s="110" t="s">
        <v>315</v>
      </c>
      <c r="K151" s="56">
        <v>2</v>
      </c>
      <c r="L151" s="57">
        <v>2</v>
      </c>
      <c r="M151" s="34" t="s">
        <v>58</v>
      </c>
      <c r="N151" s="58">
        <v>2</v>
      </c>
      <c r="O151" s="189" t="s">
        <v>58</v>
      </c>
      <c r="P151" s="189">
        <v>1</v>
      </c>
      <c r="Q151" s="189" t="s">
        <v>58</v>
      </c>
      <c r="R151" s="190">
        <v>1</v>
      </c>
      <c r="S151" s="108" t="s">
        <v>58</v>
      </c>
      <c r="T151" s="110" t="s">
        <v>59</v>
      </c>
      <c r="U151" s="55" t="s">
        <v>295</v>
      </c>
      <c r="V151" s="110" t="s">
        <v>202</v>
      </c>
    </row>
    <row r="152" spans="1:22" ht="76.150000000000006" customHeight="1" x14ac:dyDescent="0.45">
      <c r="A152" s="370"/>
      <c r="B152" s="371"/>
      <c r="C152" s="370"/>
      <c r="D152" s="370"/>
      <c r="E152" s="474" t="s">
        <v>185</v>
      </c>
      <c r="F152" s="474" t="s">
        <v>186</v>
      </c>
      <c r="G152" s="109" t="s">
        <v>731</v>
      </c>
      <c r="H152" s="398"/>
      <c r="I152" s="110" t="s">
        <v>188</v>
      </c>
      <c r="J152" s="110" t="s">
        <v>946</v>
      </c>
      <c r="K152" s="53">
        <v>45169</v>
      </c>
      <c r="L152" s="34">
        <v>45169</v>
      </c>
      <c r="M152" s="146" t="s">
        <v>58</v>
      </c>
      <c r="N152" s="39">
        <v>45535</v>
      </c>
      <c r="O152" s="40">
        <v>45535</v>
      </c>
      <c r="P152" s="109" t="s">
        <v>58</v>
      </c>
      <c r="Q152" s="40" t="s">
        <v>58</v>
      </c>
      <c r="R152" s="40" t="s">
        <v>58</v>
      </c>
      <c r="S152" s="110" t="s">
        <v>58</v>
      </c>
      <c r="T152" s="110" t="s">
        <v>59</v>
      </c>
      <c r="U152" s="105" t="s">
        <v>516</v>
      </c>
      <c r="V152" s="110" t="s">
        <v>434</v>
      </c>
    </row>
    <row r="153" spans="1:22" ht="76.150000000000006" customHeight="1" x14ac:dyDescent="0.45">
      <c r="A153" s="370"/>
      <c r="B153" s="371"/>
      <c r="C153" s="370"/>
      <c r="D153" s="370"/>
      <c r="E153" s="474"/>
      <c r="F153" s="474"/>
      <c r="G153" s="109" t="s">
        <v>732</v>
      </c>
      <c r="H153" s="398"/>
      <c r="I153" s="110" t="s">
        <v>314</v>
      </c>
      <c r="J153" s="110" t="s">
        <v>315</v>
      </c>
      <c r="K153" s="36">
        <v>2</v>
      </c>
      <c r="L153" s="24">
        <v>2</v>
      </c>
      <c r="M153" s="146" t="s">
        <v>58</v>
      </c>
      <c r="N153" s="27">
        <v>2</v>
      </c>
      <c r="O153" s="40" t="s">
        <v>58</v>
      </c>
      <c r="P153" s="109">
        <v>1</v>
      </c>
      <c r="Q153" s="40" t="s">
        <v>58</v>
      </c>
      <c r="R153" s="109">
        <v>1</v>
      </c>
      <c r="S153" s="110" t="s">
        <v>58</v>
      </c>
      <c r="T153" s="110" t="s">
        <v>59</v>
      </c>
      <c r="U153" s="110" t="s">
        <v>192</v>
      </c>
      <c r="V153" s="110" t="s">
        <v>434</v>
      </c>
    </row>
    <row r="154" spans="1:22" s="1" customFormat="1" ht="109.05" customHeight="1" x14ac:dyDescent="0.45">
      <c r="A154" s="370"/>
      <c r="B154" s="371"/>
      <c r="C154" s="370"/>
      <c r="D154" s="370"/>
      <c r="E154" s="109" t="s">
        <v>540</v>
      </c>
      <c r="F154" s="109"/>
      <c r="G154" s="109" t="s">
        <v>739</v>
      </c>
      <c r="H154" s="110" t="s">
        <v>542</v>
      </c>
      <c r="I154" s="110" t="s">
        <v>543</v>
      </c>
      <c r="J154" s="110" t="s">
        <v>544</v>
      </c>
      <c r="K154" s="68">
        <v>4</v>
      </c>
      <c r="L154" s="61">
        <v>3</v>
      </c>
      <c r="M154" s="146">
        <v>1</v>
      </c>
      <c r="N154" s="35">
        <v>4</v>
      </c>
      <c r="O154" s="104">
        <v>1</v>
      </c>
      <c r="P154" s="104">
        <v>1</v>
      </c>
      <c r="Q154" s="104">
        <v>1</v>
      </c>
      <c r="R154" s="104">
        <v>1</v>
      </c>
      <c r="S154" s="105" t="s">
        <v>58</v>
      </c>
      <c r="T154" s="105" t="s">
        <v>84</v>
      </c>
      <c r="U154" s="105" t="s">
        <v>1160</v>
      </c>
      <c r="V154" s="105" t="s">
        <v>2</v>
      </c>
    </row>
    <row r="155" spans="1:22" s="1" customFormat="1" ht="109.05" customHeight="1" x14ac:dyDescent="0.45">
      <c r="A155" s="370"/>
      <c r="B155" s="371"/>
      <c r="C155" s="370"/>
      <c r="D155" s="370"/>
      <c r="E155" s="104" t="s">
        <v>546</v>
      </c>
      <c r="F155" s="109"/>
      <c r="G155" s="109" t="s">
        <v>740</v>
      </c>
      <c r="H155" s="110" t="s">
        <v>547</v>
      </c>
      <c r="I155" s="110" t="s">
        <v>548</v>
      </c>
      <c r="J155" s="110" t="s">
        <v>549</v>
      </c>
      <c r="K155" s="36">
        <v>4</v>
      </c>
      <c r="L155" s="61">
        <v>3</v>
      </c>
      <c r="M155" s="146">
        <v>1</v>
      </c>
      <c r="N155" s="27">
        <v>4</v>
      </c>
      <c r="O155" s="109">
        <v>1</v>
      </c>
      <c r="P155" s="109">
        <v>1</v>
      </c>
      <c r="Q155" s="109">
        <v>1</v>
      </c>
      <c r="R155" s="109">
        <v>1</v>
      </c>
      <c r="S155" s="105" t="s">
        <v>58</v>
      </c>
      <c r="T155" s="110" t="s">
        <v>59</v>
      </c>
      <c r="U155" s="110" t="s">
        <v>1161</v>
      </c>
      <c r="V155" s="110" t="s">
        <v>2</v>
      </c>
    </row>
    <row r="156" spans="1:22" ht="90" customHeight="1" x14ac:dyDescent="0.45">
      <c r="A156" s="370"/>
      <c r="B156" s="371"/>
      <c r="C156" s="370"/>
      <c r="D156" s="370"/>
      <c r="E156" s="109" t="s">
        <v>316</v>
      </c>
      <c r="F156" s="109" t="s">
        <v>313</v>
      </c>
      <c r="G156" s="109" t="s">
        <v>661</v>
      </c>
      <c r="H156" s="55" t="s">
        <v>317</v>
      </c>
      <c r="I156" s="110" t="s">
        <v>318</v>
      </c>
      <c r="J156" s="110" t="s">
        <v>1139</v>
      </c>
      <c r="K156" s="79">
        <v>4</v>
      </c>
      <c r="L156" s="61">
        <v>4</v>
      </c>
      <c r="M156" s="135" t="s">
        <v>58</v>
      </c>
      <c r="N156" s="80">
        <v>4</v>
      </c>
      <c r="O156" s="60">
        <v>1</v>
      </c>
      <c r="P156" s="60">
        <v>1</v>
      </c>
      <c r="Q156" s="60">
        <v>1</v>
      </c>
      <c r="R156" s="60">
        <v>1</v>
      </c>
      <c r="S156" s="110" t="s">
        <v>58</v>
      </c>
      <c r="T156" s="78" t="s">
        <v>59</v>
      </c>
      <c r="U156" s="110" t="s">
        <v>1143</v>
      </c>
      <c r="V156" s="110" t="s">
        <v>202</v>
      </c>
    </row>
    <row r="157" spans="1:22" ht="73.900000000000006" customHeight="1" x14ac:dyDescent="0.45">
      <c r="A157" s="370"/>
      <c r="B157" s="371"/>
      <c r="C157" s="370"/>
      <c r="D157" s="370"/>
      <c r="E157" s="320" t="s">
        <v>416</v>
      </c>
      <c r="F157" s="320" t="s">
        <v>186</v>
      </c>
      <c r="G157" s="109" t="s">
        <v>698</v>
      </c>
      <c r="H157" s="398" t="s">
        <v>417</v>
      </c>
      <c r="I157" s="398" t="s">
        <v>418</v>
      </c>
      <c r="J157" s="22" t="s">
        <v>419</v>
      </c>
      <c r="K157" s="53">
        <v>45473</v>
      </c>
      <c r="L157" s="34">
        <v>45473</v>
      </c>
      <c r="M157" s="146" t="s">
        <v>58</v>
      </c>
      <c r="N157" s="32">
        <v>45838</v>
      </c>
      <c r="O157" s="33" t="s">
        <v>58</v>
      </c>
      <c r="P157" s="33" t="s">
        <v>58</v>
      </c>
      <c r="Q157" s="33" t="s">
        <v>58</v>
      </c>
      <c r="R157" s="33">
        <v>45838</v>
      </c>
      <c r="S157" s="502" t="s">
        <v>58</v>
      </c>
      <c r="T157" s="50" t="s">
        <v>421</v>
      </c>
      <c r="U157" s="50" t="s">
        <v>422</v>
      </c>
      <c r="V157" s="110" t="s">
        <v>3</v>
      </c>
    </row>
    <row r="158" spans="1:22" ht="73.900000000000006" customHeight="1" x14ac:dyDescent="0.45">
      <c r="A158" s="370"/>
      <c r="B158" s="371"/>
      <c r="C158" s="370"/>
      <c r="D158" s="370"/>
      <c r="E158" s="321"/>
      <c r="F158" s="322"/>
      <c r="G158" s="109" t="s">
        <v>699</v>
      </c>
      <c r="H158" s="398"/>
      <c r="I158" s="398"/>
      <c r="J158" s="22" t="s">
        <v>423</v>
      </c>
      <c r="K158" s="42" t="s">
        <v>569</v>
      </c>
      <c r="L158" s="54" t="s">
        <v>569</v>
      </c>
      <c r="M158" s="146" t="s">
        <v>58</v>
      </c>
      <c r="N158" s="32" t="s">
        <v>943</v>
      </c>
      <c r="O158" s="33">
        <v>45565</v>
      </c>
      <c r="P158" s="33" t="s">
        <v>58</v>
      </c>
      <c r="Q158" s="33">
        <v>45747</v>
      </c>
      <c r="R158" s="33" t="s">
        <v>58</v>
      </c>
      <c r="S158" s="502"/>
      <c r="T158" s="50" t="s">
        <v>59</v>
      </c>
      <c r="U158" s="50" t="s">
        <v>425</v>
      </c>
      <c r="V158" s="110" t="s">
        <v>3</v>
      </c>
    </row>
    <row r="159" spans="1:22" ht="73.900000000000006" customHeight="1" x14ac:dyDescent="0.45">
      <c r="A159" s="370"/>
      <c r="B159" s="371"/>
      <c r="C159" s="370"/>
      <c r="D159" s="370"/>
      <c r="E159" s="322"/>
      <c r="F159" s="109" t="s">
        <v>186</v>
      </c>
      <c r="G159" s="109" t="s">
        <v>700</v>
      </c>
      <c r="H159" s="398"/>
      <c r="I159" s="110" t="s">
        <v>426</v>
      </c>
      <c r="J159" s="22" t="s">
        <v>427</v>
      </c>
      <c r="K159" s="36">
        <v>4</v>
      </c>
      <c r="L159" s="24">
        <v>4</v>
      </c>
      <c r="M159" s="146" t="s">
        <v>58</v>
      </c>
      <c r="N159" s="30">
        <v>4</v>
      </c>
      <c r="O159" s="31">
        <v>1</v>
      </c>
      <c r="P159" s="31">
        <v>1</v>
      </c>
      <c r="Q159" s="31">
        <v>1</v>
      </c>
      <c r="R159" s="31">
        <v>1</v>
      </c>
      <c r="S159" s="502"/>
      <c r="T159" s="50" t="s">
        <v>59</v>
      </c>
      <c r="U159" s="50" t="s">
        <v>396</v>
      </c>
      <c r="V159" s="110" t="s">
        <v>3</v>
      </c>
    </row>
    <row r="160" spans="1:22" s="1" customFormat="1" ht="109.05" customHeight="1" x14ac:dyDescent="0.45">
      <c r="A160" s="370"/>
      <c r="B160" s="371"/>
      <c r="C160" s="370"/>
      <c r="D160" s="370"/>
      <c r="E160" s="104" t="s">
        <v>551</v>
      </c>
      <c r="F160" s="292"/>
      <c r="G160" s="109" t="s">
        <v>741</v>
      </c>
      <c r="H160" s="110" t="s">
        <v>552</v>
      </c>
      <c r="I160" s="110" t="s">
        <v>553</v>
      </c>
      <c r="J160" s="110" t="s">
        <v>554</v>
      </c>
      <c r="K160" s="36">
        <v>4</v>
      </c>
      <c r="L160" s="61">
        <v>3</v>
      </c>
      <c r="M160" s="146">
        <v>1</v>
      </c>
      <c r="N160" s="27">
        <v>4</v>
      </c>
      <c r="O160" s="109">
        <v>1</v>
      </c>
      <c r="P160" s="109">
        <v>1</v>
      </c>
      <c r="Q160" s="109">
        <v>1</v>
      </c>
      <c r="R160" s="109">
        <v>1</v>
      </c>
      <c r="S160" s="110" t="s">
        <v>58</v>
      </c>
      <c r="T160" s="110" t="s">
        <v>59</v>
      </c>
      <c r="U160" s="110" t="s">
        <v>1162</v>
      </c>
      <c r="V160" s="110" t="s">
        <v>2</v>
      </c>
    </row>
  </sheetData>
  <mergeCells count="146">
    <mergeCell ref="H72:H73"/>
    <mergeCell ref="E72:E73"/>
    <mergeCell ref="F72:F73"/>
    <mergeCell ref="H157:H159"/>
    <mergeCell ref="I157:I158"/>
    <mergeCell ref="S157:S159"/>
    <mergeCell ref="E152:E153"/>
    <mergeCell ref="F152:F153"/>
    <mergeCell ref="E157:E159"/>
    <mergeCell ref="F157:F158"/>
    <mergeCell ref="E118:E119"/>
    <mergeCell ref="F118:F119"/>
    <mergeCell ref="H118:H119"/>
    <mergeCell ref="F121:F124"/>
    <mergeCell ref="E108:E114"/>
    <mergeCell ref="H108:H114"/>
    <mergeCell ref="H97:H98"/>
    <mergeCell ref="H91:H96"/>
    <mergeCell ref="E92:E96"/>
    <mergeCell ref="E82:E83"/>
    <mergeCell ref="E75:E77"/>
    <mergeCell ref="H75:H77"/>
    <mergeCell ref="A148:A160"/>
    <mergeCell ref="B148:B160"/>
    <mergeCell ref="C148:C160"/>
    <mergeCell ref="D148:D160"/>
    <mergeCell ref="E148:E150"/>
    <mergeCell ref="H148:H153"/>
    <mergeCell ref="I102:I104"/>
    <mergeCell ref="J111:J114"/>
    <mergeCell ref="F113:F114"/>
    <mergeCell ref="J127:J130"/>
    <mergeCell ref="E131:E146"/>
    <mergeCell ref="F131:F146"/>
    <mergeCell ref="H131:H145"/>
    <mergeCell ref="A108:A146"/>
    <mergeCell ref="B108:B146"/>
    <mergeCell ref="I111:I114"/>
    <mergeCell ref="E120:E124"/>
    <mergeCell ref="H120:H124"/>
    <mergeCell ref="H126:H130"/>
    <mergeCell ref="E126:E130"/>
    <mergeCell ref="F126:F130"/>
    <mergeCell ref="E115:E116"/>
    <mergeCell ref="F115:F116"/>
    <mergeCell ref="H115:H116"/>
    <mergeCell ref="C108:C146"/>
    <mergeCell ref="D108:D146"/>
    <mergeCell ref="E84:E88"/>
    <mergeCell ref="F84:F88"/>
    <mergeCell ref="H99:H106"/>
    <mergeCell ref="E99:E106"/>
    <mergeCell ref="F99:F106"/>
    <mergeCell ref="F94:F96"/>
    <mergeCell ref="F108:F112"/>
    <mergeCell ref="A75:A100"/>
    <mergeCell ref="E78:E79"/>
    <mergeCell ref="H78:H79"/>
    <mergeCell ref="E60:E63"/>
    <mergeCell ref="H60:H63"/>
    <mergeCell ref="B57:B73"/>
    <mergeCell ref="C57:C73"/>
    <mergeCell ref="D57:D73"/>
    <mergeCell ref="A57:A73"/>
    <mergeCell ref="E70:E71"/>
    <mergeCell ref="F70:F71"/>
    <mergeCell ref="H70:H71"/>
    <mergeCell ref="F61:F63"/>
    <mergeCell ref="B75:B106"/>
    <mergeCell ref="C75:C106"/>
    <mergeCell ref="D75:D106"/>
    <mergeCell ref="F75:F77"/>
    <mergeCell ref="H84:H88"/>
    <mergeCell ref="F78:F79"/>
    <mergeCell ref="H81:H83"/>
    <mergeCell ref="F81:F83"/>
    <mergeCell ref="F92:F93"/>
    <mergeCell ref="E97:E98"/>
    <mergeCell ref="F97:F98"/>
    <mergeCell ref="S70:S71"/>
    <mergeCell ref="E65:E66"/>
    <mergeCell ref="F65:F66"/>
    <mergeCell ref="H65:H66"/>
    <mergeCell ref="S65:S66"/>
    <mergeCell ref="S67:S69"/>
    <mergeCell ref="E68:E69"/>
    <mergeCell ref="F68:F69"/>
    <mergeCell ref="H68:H69"/>
    <mergeCell ref="E43:E45"/>
    <mergeCell ref="F43:F45"/>
    <mergeCell ref="S60:S64"/>
    <mergeCell ref="S52:S55"/>
    <mergeCell ref="E58:E59"/>
    <mergeCell ref="F58:F59"/>
    <mergeCell ref="H58:H59"/>
    <mergeCell ref="S58:S59"/>
    <mergeCell ref="I53:I54"/>
    <mergeCell ref="F49:F54"/>
    <mergeCell ref="H49:H55"/>
    <mergeCell ref="E49:E55"/>
    <mergeCell ref="A29:A55"/>
    <mergeCell ref="B29:B55"/>
    <mergeCell ref="C29:C55"/>
    <mergeCell ref="D29:D55"/>
    <mergeCell ref="H5:H12"/>
    <mergeCell ref="E5:E12"/>
    <mergeCell ref="E19:E25"/>
    <mergeCell ref="A5:A27"/>
    <mergeCell ref="B5:B27"/>
    <mergeCell ref="C5:C27"/>
    <mergeCell ref="D5:D27"/>
    <mergeCell ref="F13:F18"/>
    <mergeCell ref="H13:H18"/>
    <mergeCell ref="E40:E42"/>
    <mergeCell ref="F40:F42"/>
    <mergeCell ref="H40:H42"/>
    <mergeCell ref="E29:E30"/>
    <mergeCell ref="H43:H45"/>
    <mergeCell ref="E31:E34"/>
    <mergeCell ref="F31:F34"/>
    <mergeCell ref="H31:H34"/>
    <mergeCell ref="E36:E37"/>
    <mergeCell ref="F36:F37"/>
    <mergeCell ref="H36:H37"/>
    <mergeCell ref="S13:S18"/>
    <mergeCell ref="I16:I18"/>
    <mergeCell ref="E26:E27"/>
    <mergeCell ref="F26:F27"/>
    <mergeCell ref="H26:H27"/>
    <mergeCell ref="F5:F6"/>
    <mergeCell ref="F7:F12"/>
    <mergeCell ref="E13:E18"/>
    <mergeCell ref="S3:S4"/>
    <mergeCell ref="T3:T4"/>
    <mergeCell ref="U3:U4"/>
    <mergeCell ref="V3:V4"/>
    <mergeCell ref="L4:M4"/>
    <mergeCell ref="A1:V1"/>
    <mergeCell ref="A2:V2"/>
    <mergeCell ref="A3:D4"/>
    <mergeCell ref="E3:F3"/>
    <mergeCell ref="G3:G4"/>
    <mergeCell ref="H3:H4"/>
    <mergeCell ref="I3:I4"/>
    <mergeCell ref="J3:J4"/>
    <mergeCell ref="K3:K4"/>
  </mergeCells>
  <phoneticPr fontId="1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1278A9-60E1-43D5-9E33-63A15183A6AF}">
  <dimension ref="A4:G13"/>
  <sheetViews>
    <sheetView topLeftCell="A4" workbookViewId="0">
      <selection activeCell="C9" sqref="C9"/>
    </sheetView>
  </sheetViews>
  <sheetFormatPr defaultRowHeight="14.25" x14ac:dyDescent="0.45"/>
  <cols>
    <col min="1" max="1" width="48.06640625" customWidth="1"/>
    <col min="2" max="2" width="15.33203125" customWidth="1"/>
    <col min="3" max="3" width="18.59765625" customWidth="1"/>
    <col min="4" max="4" width="20.265625" customWidth="1"/>
    <col min="5" max="5" width="15.796875" customWidth="1"/>
    <col min="6" max="6" width="17.06640625" customWidth="1"/>
    <col min="7" max="7" width="16.06640625" customWidth="1"/>
  </cols>
  <sheetData>
    <row r="4" spans="1:7" x14ac:dyDescent="0.45">
      <c r="A4" s="18" t="s">
        <v>0</v>
      </c>
    </row>
    <row r="6" spans="1:7" x14ac:dyDescent="0.45">
      <c r="A6" s="6"/>
      <c r="B6" s="7" t="s">
        <v>1</v>
      </c>
      <c r="C6" s="7" t="s">
        <v>2</v>
      </c>
      <c r="D6" s="7" t="s">
        <v>3</v>
      </c>
      <c r="E6" s="7" t="s">
        <v>4</v>
      </c>
      <c r="F6" s="7" t="s">
        <v>5</v>
      </c>
      <c r="G6" s="8" t="s">
        <v>6</v>
      </c>
    </row>
    <row r="7" spans="1:7" x14ac:dyDescent="0.45">
      <c r="A7" s="3" t="s">
        <v>7</v>
      </c>
      <c r="B7" s="4">
        <v>3</v>
      </c>
      <c r="C7" s="4">
        <v>0</v>
      </c>
      <c r="D7" s="4">
        <v>3</v>
      </c>
      <c r="E7" s="4">
        <v>4</v>
      </c>
      <c r="F7" s="4">
        <v>17</v>
      </c>
      <c r="G7" s="9">
        <f t="shared" ref="G7:G13" si="0">SUM(B7:F7)</f>
        <v>27</v>
      </c>
    </row>
    <row r="8" spans="1:7" x14ac:dyDescent="0.45">
      <c r="A8" s="3" t="s">
        <v>8</v>
      </c>
      <c r="B8" s="4">
        <v>2</v>
      </c>
      <c r="C8" s="4">
        <v>22</v>
      </c>
      <c r="D8" s="4">
        <v>8</v>
      </c>
      <c r="E8" s="4">
        <v>0</v>
      </c>
      <c r="F8" s="4">
        <v>0</v>
      </c>
      <c r="G8" s="9">
        <f t="shared" si="0"/>
        <v>32</v>
      </c>
    </row>
    <row r="9" spans="1:7" x14ac:dyDescent="0.45">
      <c r="A9" s="3" t="s">
        <v>9</v>
      </c>
      <c r="B9" s="4">
        <v>2</v>
      </c>
      <c r="C9" s="4">
        <v>0</v>
      </c>
      <c r="D9" s="4">
        <v>14</v>
      </c>
      <c r="E9" s="4">
        <v>1</v>
      </c>
      <c r="F9" s="4">
        <v>0</v>
      </c>
      <c r="G9" s="9">
        <f t="shared" si="0"/>
        <v>17</v>
      </c>
    </row>
    <row r="10" spans="1:7" x14ac:dyDescent="0.45">
      <c r="A10" s="3" t="s">
        <v>10</v>
      </c>
      <c r="B10" s="4">
        <v>3</v>
      </c>
      <c r="C10" s="4">
        <v>3</v>
      </c>
      <c r="D10" s="4">
        <v>1</v>
      </c>
      <c r="E10" s="4">
        <v>21</v>
      </c>
      <c r="F10" s="4">
        <v>4</v>
      </c>
      <c r="G10" s="9">
        <f t="shared" si="0"/>
        <v>32</v>
      </c>
    </row>
    <row r="11" spans="1:7" x14ac:dyDescent="0.45">
      <c r="A11" s="3" t="s">
        <v>11</v>
      </c>
      <c r="B11" s="4">
        <v>22</v>
      </c>
      <c r="C11" s="4">
        <v>3</v>
      </c>
      <c r="D11" s="4">
        <v>3</v>
      </c>
      <c r="E11" s="4">
        <v>4</v>
      </c>
      <c r="F11" s="4">
        <v>7</v>
      </c>
      <c r="G11" s="9">
        <f t="shared" si="0"/>
        <v>39</v>
      </c>
    </row>
    <row r="12" spans="1:7" x14ac:dyDescent="0.45">
      <c r="A12" s="3" t="s">
        <v>12</v>
      </c>
      <c r="B12" s="4">
        <v>3</v>
      </c>
      <c r="C12" s="4">
        <v>3</v>
      </c>
      <c r="D12" s="4">
        <v>3</v>
      </c>
      <c r="E12" s="4">
        <v>2</v>
      </c>
      <c r="F12" s="4">
        <v>2</v>
      </c>
      <c r="G12" s="9">
        <f t="shared" si="0"/>
        <v>13</v>
      </c>
    </row>
    <row r="13" spans="1:7" x14ac:dyDescent="0.45">
      <c r="A13" s="3"/>
      <c r="B13" s="309">
        <f>SUM(B7:B12)</f>
        <v>35</v>
      </c>
      <c r="C13" s="309">
        <f>SUM(C7:C12)</f>
        <v>31</v>
      </c>
      <c r="D13" s="309">
        <f>SUM(D7:D12)</f>
        <v>32</v>
      </c>
      <c r="E13" s="309">
        <f>SUM(E7:E12)</f>
        <v>32</v>
      </c>
      <c r="F13" s="309">
        <f>SUM(F7:F12)</f>
        <v>30</v>
      </c>
      <c r="G13" s="310">
        <f t="shared" si="0"/>
        <v>160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03D3B4-8DF4-48BD-8E5C-1716CDD6D4DB}">
  <sheetPr>
    <pageSetUpPr fitToPage="1"/>
  </sheetPr>
  <dimension ref="A1:AB48"/>
  <sheetViews>
    <sheetView view="pageBreakPreview" topLeftCell="A32" zoomScale="50" zoomScaleNormal="60" zoomScaleSheetLayoutView="50" workbookViewId="0">
      <selection activeCell="J20" sqref="J20:J41"/>
    </sheetView>
  </sheetViews>
  <sheetFormatPr defaultRowHeight="14.25" x14ac:dyDescent="0.45"/>
  <cols>
    <col min="1" max="1" width="9" customWidth="1"/>
    <col min="2" max="2" width="9.796875" customWidth="1"/>
    <col min="3" max="4" width="11.265625" customWidth="1"/>
    <col min="5" max="5" width="18.06640625" customWidth="1"/>
    <col min="6" max="6" width="15.59765625" customWidth="1"/>
    <col min="7" max="7" width="22.59765625" customWidth="1"/>
    <col min="8" max="8" width="28.73046875" hidden="1" customWidth="1"/>
    <col min="9" max="9" width="32.33203125" customWidth="1"/>
    <col min="10" max="10" width="32" customWidth="1"/>
    <col min="11" max="11" width="16.46484375" customWidth="1"/>
    <col min="12" max="12" width="17.3984375" customWidth="1"/>
    <col min="13" max="13" width="15.06640625" customWidth="1"/>
    <col min="14" max="14" width="19.46484375" customWidth="1"/>
    <col min="15" max="15" width="16.3984375" hidden="1" customWidth="1"/>
    <col min="16" max="16" width="19.1328125" customWidth="1"/>
    <col min="17" max="17" width="14.73046875" customWidth="1"/>
    <col min="18" max="18" width="21.33203125" customWidth="1"/>
    <col min="19" max="19" width="20.46484375" customWidth="1"/>
    <col min="20" max="20" width="23.59765625" customWidth="1"/>
    <col min="21" max="21" width="19.33203125" customWidth="1"/>
    <col min="22" max="22" width="20.86328125" customWidth="1"/>
    <col min="23" max="23" width="18.86328125" customWidth="1"/>
    <col min="24" max="24" width="18.265625" customWidth="1"/>
    <col min="25" max="25" width="19.19921875" customWidth="1"/>
    <col min="26" max="26" width="19.265625" customWidth="1"/>
    <col min="27" max="27" width="26.19921875" customWidth="1"/>
    <col min="28" max="28" width="15.59765625" customWidth="1"/>
  </cols>
  <sheetData>
    <row r="1" spans="1:28" ht="43.15" customHeight="1" x14ac:dyDescent="0.45">
      <c r="A1" s="356" t="s">
        <v>936</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c r="AB1" s="356"/>
    </row>
    <row r="2" spans="1:28" ht="43.15" customHeight="1" x14ac:dyDescent="0.45">
      <c r="A2" s="357" t="s">
        <v>14</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c r="AB2" s="358"/>
    </row>
    <row r="3" spans="1:28" ht="43.15" customHeight="1" x14ac:dyDescent="0.45">
      <c r="A3" s="358" t="s">
        <v>991</v>
      </c>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c r="AB3" s="358"/>
    </row>
    <row r="4" spans="1:28" ht="60" customHeight="1" x14ac:dyDescent="0.45">
      <c r="A4" s="480" t="s">
        <v>573</v>
      </c>
      <c r="B4" s="481"/>
      <c r="C4" s="481"/>
      <c r="D4" s="482"/>
      <c r="E4" s="365" t="s">
        <v>767</v>
      </c>
      <c r="F4" s="366"/>
      <c r="G4" s="349" t="s">
        <v>587</v>
      </c>
      <c r="H4" s="367" t="s">
        <v>584</v>
      </c>
      <c r="I4" s="367" t="s">
        <v>585</v>
      </c>
      <c r="J4" s="368" t="s">
        <v>586</v>
      </c>
      <c r="K4" s="349" t="s">
        <v>16</v>
      </c>
      <c r="L4" s="103" t="s">
        <v>17</v>
      </c>
      <c r="M4" s="113" t="s">
        <v>742</v>
      </c>
      <c r="N4" s="113" t="s">
        <v>18</v>
      </c>
      <c r="O4" s="349" t="s">
        <v>1168</v>
      </c>
      <c r="P4" s="113" t="s">
        <v>19</v>
      </c>
      <c r="Q4" s="20" t="s">
        <v>20</v>
      </c>
      <c r="R4" s="537" t="s">
        <v>1171</v>
      </c>
      <c r="S4" s="538"/>
      <c r="T4" s="349" t="s">
        <v>1164</v>
      </c>
      <c r="U4" s="349" t="s">
        <v>838</v>
      </c>
      <c r="V4" s="349" t="s">
        <v>1165</v>
      </c>
      <c r="W4" s="20" t="s">
        <v>21</v>
      </c>
      <c r="X4" s="20" t="s">
        <v>22</v>
      </c>
      <c r="Y4" s="367" t="s">
        <v>23</v>
      </c>
      <c r="Z4" s="367" t="s">
        <v>24</v>
      </c>
      <c r="AA4" s="367" t="s">
        <v>25</v>
      </c>
      <c r="AB4" s="367" t="s">
        <v>26</v>
      </c>
    </row>
    <row r="5" spans="1:28" ht="43.9" customHeight="1" x14ac:dyDescent="0.45">
      <c r="A5" s="483"/>
      <c r="B5" s="484"/>
      <c r="C5" s="484"/>
      <c r="D5" s="485"/>
      <c r="E5" s="150" t="s">
        <v>27</v>
      </c>
      <c r="F5" s="150" t="s">
        <v>28</v>
      </c>
      <c r="G5" s="350"/>
      <c r="H5" s="367"/>
      <c r="I5" s="367"/>
      <c r="J5" s="368"/>
      <c r="K5" s="350"/>
      <c r="L5" s="351" t="s">
        <v>30</v>
      </c>
      <c r="M5" s="352"/>
      <c r="N5" s="150" t="s">
        <v>938</v>
      </c>
      <c r="O5" s="350"/>
      <c r="P5" s="150" t="s">
        <v>31</v>
      </c>
      <c r="Q5" s="150" t="s">
        <v>31</v>
      </c>
      <c r="R5" s="150" t="s">
        <v>31</v>
      </c>
      <c r="S5" s="150" t="s">
        <v>840</v>
      </c>
      <c r="T5" s="350"/>
      <c r="U5" s="350"/>
      <c r="V5" s="350"/>
      <c r="W5" s="150" t="s">
        <v>31</v>
      </c>
      <c r="X5" s="150" t="s">
        <v>31</v>
      </c>
      <c r="Y5" s="367"/>
      <c r="Z5" s="367"/>
      <c r="AA5" s="367"/>
      <c r="AB5" s="367"/>
    </row>
    <row r="6" spans="1:28" ht="132.4" customHeight="1" x14ac:dyDescent="0.45">
      <c r="A6" s="425" t="s">
        <v>580</v>
      </c>
      <c r="B6" s="426" t="s">
        <v>33</v>
      </c>
      <c r="C6" s="426" t="s">
        <v>34</v>
      </c>
      <c r="D6" s="426" t="s">
        <v>575</v>
      </c>
      <c r="E6" s="320" t="s">
        <v>35</v>
      </c>
      <c r="F6" s="474" t="s">
        <v>36</v>
      </c>
      <c r="G6" s="109" t="s">
        <v>588</v>
      </c>
      <c r="H6" s="398" t="s">
        <v>37</v>
      </c>
      <c r="I6" s="149" t="s">
        <v>38</v>
      </c>
      <c r="J6" s="114" t="s">
        <v>39</v>
      </c>
      <c r="K6" s="234">
        <v>1</v>
      </c>
      <c r="L6" s="235">
        <v>1</v>
      </c>
      <c r="M6" s="135" t="s">
        <v>58</v>
      </c>
      <c r="N6" s="161">
        <v>1</v>
      </c>
      <c r="O6" s="162" t="s">
        <v>58</v>
      </c>
      <c r="P6" s="162">
        <v>0.25</v>
      </c>
      <c r="Q6" s="162">
        <v>0.5</v>
      </c>
      <c r="R6" s="234">
        <v>0.5</v>
      </c>
      <c r="S6" s="234">
        <v>0.5</v>
      </c>
      <c r="T6" s="243" t="s">
        <v>842</v>
      </c>
      <c r="U6" s="44" t="s">
        <v>58</v>
      </c>
      <c r="V6" s="44" t="s">
        <v>58</v>
      </c>
      <c r="W6" s="162">
        <v>0.75</v>
      </c>
      <c r="X6" s="162">
        <v>1</v>
      </c>
      <c r="Y6" s="276">
        <v>18392000</v>
      </c>
      <c r="Z6" s="160" t="s">
        <v>43</v>
      </c>
      <c r="AA6" s="114" t="s">
        <v>1013</v>
      </c>
      <c r="AB6" s="105" t="s">
        <v>45</v>
      </c>
    </row>
    <row r="7" spans="1:28" ht="85.9" customHeight="1" x14ac:dyDescent="0.45">
      <c r="A7" s="426"/>
      <c r="B7" s="428"/>
      <c r="C7" s="428"/>
      <c r="D7" s="428"/>
      <c r="E7" s="322"/>
      <c r="F7" s="320"/>
      <c r="G7" s="109" t="s">
        <v>589</v>
      </c>
      <c r="H7" s="335"/>
      <c r="I7" s="154" t="s">
        <v>1038</v>
      </c>
      <c r="J7" s="154" t="s">
        <v>49</v>
      </c>
      <c r="K7" s="234">
        <v>1</v>
      </c>
      <c r="L7" s="235">
        <v>1</v>
      </c>
      <c r="M7" s="135" t="s">
        <v>58</v>
      </c>
      <c r="N7" s="164">
        <v>1</v>
      </c>
      <c r="O7" s="165" t="s">
        <v>58</v>
      </c>
      <c r="P7" s="165">
        <v>0.25</v>
      </c>
      <c r="Q7" s="165">
        <v>0.5</v>
      </c>
      <c r="R7" s="299">
        <v>0.5</v>
      </c>
      <c r="S7" s="234">
        <v>0.5</v>
      </c>
      <c r="T7" s="243" t="s">
        <v>842</v>
      </c>
      <c r="U7" s="44" t="s">
        <v>58</v>
      </c>
      <c r="V7" s="44" t="s">
        <v>58</v>
      </c>
      <c r="W7" s="165">
        <v>0.75</v>
      </c>
      <c r="X7" s="165">
        <v>1</v>
      </c>
      <c r="Y7" s="276">
        <v>22855000</v>
      </c>
      <c r="Z7" s="160" t="s">
        <v>43</v>
      </c>
      <c r="AA7" s="114" t="s">
        <v>1014</v>
      </c>
      <c r="AB7" s="105" t="s">
        <v>45</v>
      </c>
    </row>
    <row r="8" spans="1:28" ht="19.899999999999999" customHeight="1" x14ac:dyDescent="0.45">
      <c r="A8" s="475"/>
      <c r="B8" s="476"/>
      <c r="C8" s="476"/>
      <c r="D8" s="476"/>
      <c r="E8" s="476"/>
      <c r="F8" s="476"/>
      <c r="G8" s="476"/>
      <c r="H8" s="476"/>
      <c r="I8" s="476"/>
      <c r="J8" s="476"/>
      <c r="K8" s="476"/>
      <c r="L8" s="166"/>
      <c r="M8" s="166"/>
      <c r="N8" s="166"/>
      <c r="O8" s="166"/>
      <c r="P8" s="166"/>
      <c r="Q8" s="166"/>
      <c r="R8" s="166"/>
      <c r="S8" s="166"/>
      <c r="T8" s="166"/>
      <c r="U8" s="166"/>
      <c r="V8" s="166"/>
      <c r="W8" s="166"/>
      <c r="X8" s="166"/>
      <c r="Y8" s="166"/>
      <c r="Z8" s="166"/>
      <c r="AA8" s="166"/>
      <c r="AB8" s="167"/>
    </row>
    <row r="9" spans="1:28" ht="73.150000000000006" customHeight="1" x14ac:dyDescent="0.45">
      <c r="A9" s="477" t="s">
        <v>581</v>
      </c>
      <c r="B9" s="477" t="s">
        <v>52</v>
      </c>
      <c r="C9" s="477" t="s">
        <v>53</v>
      </c>
      <c r="D9" s="477" t="s">
        <v>574</v>
      </c>
      <c r="E9" s="228" t="s">
        <v>54</v>
      </c>
      <c r="F9" s="104" t="s">
        <v>36</v>
      </c>
      <c r="G9" s="104" t="s">
        <v>606</v>
      </c>
      <c r="H9" s="105" t="s">
        <v>55</v>
      </c>
      <c r="I9" s="105" t="s">
        <v>56</v>
      </c>
      <c r="J9" s="105" t="s">
        <v>57</v>
      </c>
      <c r="K9" s="134">
        <v>45473</v>
      </c>
      <c r="L9" s="135">
        <v>45470</v>
      </c>
      <c r="M9" s="135" t="s">
        <v>58</v>
      </c>
      <c r="N9" s="73">
        <v>45838</v>
      </c>
      <c r="O9" s="97" t="s">
        <v>58</v>
      </c>
      <c r="P9" s="88" t="s">
        <v>58</v>
      </c>
      <c r="Q9" s="88" t="s">
        <v>58</v>
      </c>
      <c r="R9" s="68" t="s">
        <v>58</v>
      </c>
      <c r="S9" s="68" t="s">
        <v>58</v>
      </c>
      <c r="T9" s="237" t="s">
        <v>1166</v>
      </c>
      <c r="U9" s="68" t="s">
        <v>58</v>
      </c>
      <c r="V9" s="68" t="s">
        <v>58</v>
      </c>
      <c r="W9" s="88" t="s">
        <v>58</v>
      </c>
      <c r="X9" s="97">
        <v>45838</v>
      </c>
      <c r="Y9" s="105" t="s">
        <v>58</v>
      </c>
      <c r="Z9" s="105" t="s">
        <v>59</v>
      </c>
      <c r="AA9" s="105" t="s">
        <v>60</v>
      </c>
      <c r="AB9" s="105" t="s">
        <v>45</v>
      </c>
    </row>
    <row r="10" spans="1:28" ht="97.15" customHeight="1" x14ac:dyDescent="0.45">
      <c r="A10" s="477"/>
      <c r="B10" s="477"/>
      <c r="C10" s="477"/>
      <c r="D10" s="477"/>
      <c r="E10" s="478" t="s">
        <v>61</v>
      </c>
      <c r="F10" s="320" t="s">
        <v>62</v>
      </c>
      <c r="G10" s="109" t="s">
        <v>608</v>
      </c>
      <c r="H10" s="323" t="s">
        <v>63</v>
      </c>
      <c r="I10" s="110" t="s">
        <v>64</v>
      </c>
      <c r="J10" s="110" t="s">
        <v>65</v>
      </c>
      <c r="K10" s="36">
        <v>350</v>
      </c>
      <c r="L10" s="24">
        <v>350</v>
      </c>
      <c r="M10" s="135" t="s">
        <v>58</v>
      </c>
      <c r="N10" s="27">
        <v>300</v>
      </c>
      <c r="O10" s="109" t="s">
        <v>58</v>
      </c>
      <c r="P10" s="109">
        <v>300</v>
      </c>
      <c r="Q10" s="109">
        <v>300</v>
      </c>
      <c r="R10" s="36">
        <v>300</v>
      </c>
      <c r="S10" s="36">
        <v>470</v>
      </c>
      <c r="T10" s="243" t="s">
        <v>842</v>
      </c>
      <c r="U10" s="44" t="s">
        <v>58</v>
      </c>
      <c r="V10" s="44" t="s">
        <v>58</v>
      </c>
      <c r="W10" s="109">
        <v>300</v>
      </c>
      <c r="X10" s="109">
        <v>300</v>
      </c>
      <c r="Y10" s="492">
        <v>600000</v>
      </c>
      <c r="Z10" s="110" t="s">
        <v>66</v>
      </c>
      <c r="AA10" s="143" t="s">
        <v>1015</v>
      </c>
      <c r="AB10" s="105" t="s">
        <v>45</v>
      </c>
    </row>
    <row r="11" spans="1:28" ht="97.15" customHeight="1" x14ac:dyDescent="0.45">
      <c r="A11" s="477"/>
      <c r="B11" s="477"/>
      <c r="C11" s="477"/>
      <c r="D11" s="477"/>
      <c r="E11" s="479"/>
      <c r="F11" s="322"/>
      <c r="G11" s="109" t="s">
        <v>673</v>
      </c>
      <c r="H11" s="325"/>
      <c r="I11" s="110" t="s">
        <v>1039</v>
      </c>
      <c r="J11" s="110" t="s">
        <v>878</v>
      </c>
      <c r="K11" s="36">
        <v>35</v>
      </c>
      <c r="L11" s="24">
        <v>0</v>
      </c>
      <c r="M11" s="69" t="s">
        <v>1208</v>
      </c>
      <c r="N11" s="27">
        <v>35</v>
      </c>
      <c r="O11" s="109" t="s">
        <v>58</v>
      </c>
      <c r="P11" s="109" t="s">
        <v>58</v>
      </c>
      <c r="Q11" s="109" t="s">
        <v>58</v>
      </c>
      <c r="R11" s="36" t="s">
        <v>58</v>
      </c>
      <c r="S11" s="68" t="s">
        <v>58</v>
      </c>
      <c r="T11" s="237" t="s">
        <v>1166</v>
      </c>
      <c r="U11" s="68" t="s">
        <v>58</v>
      </c>
      <c r="V11" s="68" t="s">
        <v>58</v>
      </c>
      <c r="W11" s="109" t="s">
        <v>58</v>
      </c>
      <c r="X11" s="95">
        <v>35</v>
      </c>
      <c r="Y11" s="375"/>
      <c r="Z11" s="105" t="s">
        <v>59</v>
      </c>
      <c r="AA11" s="227" t="s">
        <v>1040</v>
      </c>
      <c r="AB11" s="105" t="s">
        <v>45</v>
      </c>
    </row>
    <row r="12" spans="1:28" ht="25.15" customHeight="1" x14ac:dyDescent="0.45">
      <c r="A12" s="173"/>
      <c r="B12" s="174"/>
      <c r="C12" s="174"/>
      <c r="D12" s="174"/>
      <c r="E12" s="174"/>
      <c r="F12" s="174"/>
      <c r="G12" s="223"/>
      <c r="H12" s="168"/>
      <c r="I12" s="168"/>
      <c r="J12" s="168"/>
      <c r="K12" s="168"/>
      <c r="L12" s="168"/>
      <c r="M12" s="168"/>
      <c r="N12" s="168"/>
      <c r="O12" s="168"/>
      <c r="P12" s="168"/>
      <c r="Q12" s="168"/>
      <c r="R12" s="168"/>
      <c r="S12" s="168"/>
      <c r="T12" s="168"/>
      <c r="U12" s="168"/>
      <c r="V12" s="168"/>
      <c r="W12" s="168"/>
      <c r="X12" s="168"/>
      <c r="Y12" s="168"/>
      <c r="Z12" s="168"/>
      <c r="AA12" s="168"/>
      <c r="AB12" s="169"/>
    </row>
    <row r="13" spans="1:28" ht="73.150000000000006" customHeight="1" x14ac:dyDescent="0.45">
      <c r="A13" s="473" t="s">
        <v>582</v>
      </c>
      <c r="B13" s="473" t="s">
        <v>69</v>
      </c>
      <c r="C13" s="473" t="s">
        <v>70</v>
      </c>
      <c r="D13" s="473" t="s">
        <v>576</v>
      </c>
      <c r="E13" s="152" t="s">
        <v>380</v>
      </c>
      <c r="F13" s="320" t="s">
        <v>72</v>
      </c>
      <c r="G13" s="152" t="s">
        <v>680</v>
      </c>
      <c r="H13" s="111" t="s">
        <v>381</v>
      </c>
      <c r="I13" s="143" t="s">
        <v>1041</v>
      </c>
      <c r="J13" s="145" t="s">
        <v>383</v>
      </c>
      <c r="K13" s="42">
        <v>45473</v>
      </c>
      <c r="L13" s="54">
        <v>45470</v>
      </c>
      <c r="M13" s="69" t="s">
        <v>58</v>
      </c>
      <c r="N13" s="32">
        <v>45838</v>
      </c>
      <c r="O13" s="88" t="s">
        <v>58</v>
      </c>
      <c r="P13" s="31" t="s">
        <v>58</v>
      </c>
      <c r="Q13" s="60" t="s">
        <v>58</v>
      </c>
      <c r="R13" s="79" t="s">
        <v>58</v>
      </c>
      <c r="S13" s="68" t="s">
        <v>58</v>
      </c>
      <c r="T13" s="237" t="s">
        <v>1166</v>
      </c>
      <c r="U13" s="68" t="s">
        <v>58</v>
      </c>
      <c r="V13" s="68" t="s">
        <v>58</v>
      </c>
      <c r="W13" s="60" t="s">
        <v>58</v>
      </c>
      <c r="X13" s="97">
        <v>45838</v>
      </c>
      <c r="Y13" s="276">
        <v>1940000</v>
      </c>
      <c r="Z13" s="110" t="s">
        <v>365</v>
      </c>
      <c r="AA13" s="110" t="s">
        <v>807</v>
      </c>
      <c r="AB13" s="143" t="s">
        <v>45</v>
      </c>
    </row>
    <row r="14" spans="1:28" ht="73.150000000000006" customHeight="1" x14ac:dyDescent="0.45">
      <c r="A14" s="473"/>
      <c r="B14" s="473"/>
      <c r="C14" s="473"/>
      <c r="D14" s="473"/>
      <c r="E14" s="159" t="s">
        <v>71</v>
      </c>
      <c r="F14" s="322"/>
      <c r="G14" s="152" t="s">
        <v>705</v>
      </c>
      <c r="H14" s="155" t="s">
        <v>73</v>
      </c>
      <c r="I14" s="143" t="s">
        <v>74</v>
      </c>
      <c r="J14" s="143" t="s">
        <v>75</v>
      </c>
      <c r="K14" s="37">
        <v>20</v>
      </c>
      <c r="L14" s="38">
        <v>36</v>
      </c>
      <c r="M14" s="69" t="s">
        <v>58</v>
      </c>
      <c r="N14" s="170">
        <v>20</v>
      </c>
      <c r="O14" s="88" t="s">
        <v>58</v>
      </c>
      <c r="P14" s="171">
        <v>5</v>
      </c>
      <c r="Q14" s="171">
        <v>5</v>
      </c>
      <c r="R14" s="300">
        <v>10</v>
      </c>
      <c r="S14" s="301">
        <v>10</v>
      </c>
      <c r="T14" s="243" t="s">
        <v>842</v>
      </c>
      <c r="U14" s="44" t="s">
        <v>58</v>
      </c>
      <c r="V14" s="44" t="s">
        <v>58</v>
      </c>
      <c r="W14" s="171">
        <v>5</v>
      </c>
      <c r="X14" s="272">
        <v>5</v>
      </c>
      <c r="Y14" s="172" t="s">
        <v>58</v>
      </c>
      <c r="Z14" s="143" t="s">
        <v>66</v>
      </c>
      <c r="AA14" s="143" t="s">
        <v>1254</v>
      </c>
      <c r="AB14" s="143" t="s">
        <v>45</v>
      </c>
    </row>
    <row r="15" spans="1:28" ht="23.55" customHeight="1" x14ac:dyDescent="0.45">
      <c r="A15" s="173"/>
      <c r="B15" s="174"/>
      <c r="C15" s="174"/>
      <c r="D15" s="174"/>
      <c r="E15" s="174"/>
      <c r="F15" s="175"/>
      <c r="G15" s="175"/>
      <c r="H15" s="175"/>
      <c r="I15" s="175"/>
      <c r="J15" s="175"/>
      <c r="K15" s="175"/>
      <c r="L15" s="175"/>
      <c r="M15" s="175"/>
      <c r="N15" s="175"/>
      <c r="O15" s="175"/>
      <c r="P15" s="175"/>
      <c r="Q15" s="175"/>
      <c r="R15" s="175"/>
      <c r="S15" s="175"/>
      <c r="T15" s="175"/>
      <c r="U15" s="175"/>
      <c r="V15" s="175"/>
      <c r="W15" s="175"/>
      <c r="X15" s="175"/>
      <c r="Y15" s="175"/>
      <c r="Z15" s="175"/>
      <c r="AA15" s="175"/>
      <c r="AB15" s="176"/>
    </row>
    <row r="16" spans="1:28" ht="110.55" customHeight="1" x14ac:dyDescent="0.45">
      <c r="A16" s="450" t="s">
        <v>583</v>
      </c>
      <c r="B16" s="470" t="s">
        <v>78</v>
      </c>
      <c r="C16" s="448" t="s">
        <v>53</v>
      </c>
      <c r="D16" s="448" t="s">
        <v>577</v>
      </c>
      <c r="E16" s="343" t="s">
        <v>79</v>
      </c>
      <c r="F16" s="343" t="s">
        <v>80</v>
      </c>
      <c r="G16" s="45" t="s">
        <v>625</v>
      </c>
      <c r="H16" s="324" t="s">
        <v>81</v>
      </c>
      <c r="I16" s="122" t="s">
        <v>82</v>
      </c>
      <c r="J16" s="105" t="s">
        <v>83</v>
      </c>
      <c r="K16" s="134">
        <v>45138</v>
      </c>
      <c r="L16" s="135">
        <v>45138</v>
      </c>
      <c r="M16" s="135" t="s">
        <v>58</v>
      </c>
      <c r="N16" s="73">
        <v>45504</v>
      </c>
      <c r="O16" s="88" t="s">
        <v>58</v>
      </c>
      <c r="P16" s="99">
        <v>45504</v>
      </c>
      <c r="Q16" s="88" t="s">
        <v>58</v>
      </c>
      <c r="R16" s="134">
        <v>45504</v>
      </c>
      <c r="S16" s="134">
        <v>45504</v>
      </c>
      <c r="T16" s="243" t="s">
        <v>842</v>
      </c>
      <c r="U16" s="44" t="s">
        <v>58</v>
      </c>
      <c r="V16" s="44" t="s">
        <v>58</v>
      </c>
      <c r="W16" s="88" t="s">
        <v>58</v>
      </c>
      <c r="X16" s="88" t="s">
        <v>58</v>
      </c>
      <c r="Y16" s="101" t="s">
        <v>58</v>
      </c>
      <c r="Z16" s="122" t="s">
        <v>84</v>
      </c>
      <c r="AA16" s="105" t="s">
        <v>85</v>
      </c>
      <c r="AB16" s="105" t="s">
        <v>45</v>
      </c>
    </row>
    <row r="17" spans="1:28" ht="100.9" customHeight="1" x14ac:dyDescent="0.45">
      <c r="A17" s="446"/>
      <c r="B17" s="471"/>
      <c r="C17" s="449"/>
      <c r="D17" s="449"/>
      <c r="E17" s="345"/>
      <c r="F17" s="345"/>
      <c r="G17" s="45" t="s">
        <v>626</v>
      </c>
      <c r="H17" s="467"/>
      <c r="I17" s="50" t="s">
        <v>86</v>
      </c>
      <c r="J17" s="110" t="s">
        <v>87</v>
      </c>
      <c r="K17" s="36" t="s">
        <v>88</v>
      </c>
      <c r="L17" s="24" t="s">
        <v>810</v>
      </c>
      <c r="M17" s="135" t="s">
        <v>823</v>
      </c>
      <c r="N17" s="27" t="s">
        <v>88</v>
      </c>
      <c r="O17" s="88" t="s">
        <v>58</v>
      </c>
      <c r="P17" s="109" t="s">
        <v>88</v>
      </c>
      <c r="Q17" s="109" t="s">
        <v>88</v>
      </c>
      <c r="R17" s="36" t="s">
        <v>88</v>
      </c>
      <c r="S17" s="36" t="s">
        <v>88</v>
      </c>
      <c r="T17" s="243" t="s">
        <v>842</v>
      </c>
      <c r="U17" s="44" t="s">
        <v>58</v>
      </c>
      <c r="V17" s="44" t="s">
        <v>58</v>
      </c>
      <c r="W17" s="109" t="s">
        <v>88</v>
      </c>
      <c r="X17" s="109" t="s">
        <v>88</v>
      </c>
      <c r="Y17" s="111" t="s">
        <v>58</v>
      </c>
      <c r="Z17" s="111" t="s">
        <v>84</v>
      </c>
      <c r="AA17" s="110" t="s">
        <v>1253</v>
      </c>
      <c r="AB17" s="105" t="s">
        <v>45</v>
      </c>
    </row>
    <row r="18" spans="1:28" ht="87.4" customHeight="1" x14ac:dyDescent="0.45">
      <c r="A18" s="469"/>
      <c r="B18" s="472"/>
      <c r="C18" s="450"/>
      <c r="D18" s="450"/>
      <c r="E18" s="156" t="s">
        <v>90</v>
      </c>
      <c r="F18" s="156" t="s">
        <v>80</v>
      </c>
      <c r="G18" s="156" t="s">
        <v>627</v>
      </c>
      <c r="H18" s="155" t="s">
        <v>91</v>
      </c>
      <c r="I18" s="155" t="s">
        <v>462</v>
      </c>
      <c r="J18" s="111" t="s">
        <v>773</v>
      </c>
      <c r="K18" s="177">
        <v>45169</v>
      </c>
      <c r="L18" s="178">
        <v>45169</v>
      </c>
      <c r="M18" s="135" t="s">
        <v>58</v>
      </c>
      <c r="N18" s="179">
        <v>45535</v>
      </c>
      <c r="O18" s="88" t="s">
        <v>58</v>
      </c>
      <c r="P18" s="180">
        <v>45535</v>
      </c>
      <c r="Q18" s="87" t="s">
        <v>58</v>
      </c>
      <c r="R18" s="177">
        <v>45535</v>
      </c>
      <c r="S18" s="177">
        <v>45535</v>
      </c>
      <c r="T18" s="243" t="s">
        <v>842</v>
      </c>
      <c r="U18" s="44" t="s">
        <v>58</v>
      </c>
      <c r="V18" s="44" t="s">
        <v>58</v>
      </c>
      <c r="W18" s="87" t="s">
        <v>58</v>
      </c>
      <c r="X18" s="87" t="s">
        <v>58</v>
      </c>
      <c r="Y18" s="74" t="s">
        <v>58</v>
      </c>
      <c r="Z18" s="155" t="s">
        <v>59</v>
      </c>
      <c r="AA18" s="143" t="s">
        <v>94</v>
      </c>
      <c r="AB18" s="143" t="s">
        <v>45</v>
      </c>
    </row>
    <row r="19" spans="1:28" ht="25.9" customHeight="1" x14ac:dyDescent="0.45">
      <c r="A19" s="157"/>
      <c r="B19" s="158"/>
      <c r="C19" s="158"/>
      <c r="D19" s="158"/>
      <c r="E19" s="158"/>
      <c r="F19" s="158"/>
      <c r="G19" s="158"/>
      <c r="H19" s="121"/>
      <c r="I19" s="121"/>
      <c r="J19" s="121"/>
      <c r="K19" s="121"/>
      <c r="L19" s="121"/>
      <c r="M19" s="121"/>
      <c r="N19" s="121"/>
      <c r="O19" s="121"/>
      <c r="P19" s="121"/>
      <c r="Q19" s="121"/>
      <c r="R19" s="121"/>
      <c r="S19" s="121"/>
      <c r="T19" s="121"/>
      <c r="U19" s="121"/>
      <c r="V19" s="121"/>
      <c r="W19" s="121"/>
      <c r="X19" s="121"/>
      <c r="Y19" s="121"/>
      <c r="Z19" s="121"/>
      <c r="AA19" s="121"/>
      <c r="AB19" s="151"/>
    </row>
    <row r="20" spans="1:28" ht="92.65" customHeight="1" x14ac:dyDescent="0.45">
      <c r="A20" s="468" t="s">
        <v>95</v>
      </c>
      <c r="B20" s="378" t="s">
        <v>96</v>
      </c>
      <c r="C20" s="378" t="s">
        <v>53</v>
      </c>
      <c r="D20" s="377" t="s">
        <v>578</v>
      </c>
      <c r="E20" s="320" t="s">
        <v>97</v>
      </c>
      <c r="F20" s="320" t="s">
        <v>98</v>
      </c>
      <c r="G20" s="152" t="s">
        <v>628</v>
      </c>
      <c r="H20" s="335" t="s">
        <v>99</v>
      </c>
      <c r="I20" s="105" t="s">
        <v>100</v>
      </c>
      <c r="J20" s="105" t="s">
        <v>907</v>
      </c>
      <c r="K20" s="68">
        <v>2</v>
      </c>
      <c r="L20" s="69">
        <v>2</v>
      </c>
      <c r="M20" s="135" t="s">
        <v>58</v>
      </c>
      <c r="N20" s="35">
        <v>2</v>
      </c>
      <c r="O20" s="88" t="s">
        <v>58</v>
      </c>
      <c r="P20" s="88">
        <v>1</v>
      </c>
      <c r="Q20" s="88" t="s">
        <v>58</v>
      </c>
      <c r="R20" s="68">
        <v>1</v>
      </c>
      <c r="S20" s="68">
        <v>1</v>
      </c>
      <c r="T20" s="243" t="s">
        <v>842</v>
      </c>
      <c r="U20" s="44" t="s">
        <v>58</v>
      </c>
      <c r="V20" s="44" t="s">
        <v>58</v>
      </c>
      <c r="W20" s="88" t="s">
        <v>58</v>
      </c>
      <c r="X20" s="88">
        <v>1</v>
      </c>
      <c r="Y20" s="90" t="s">
        <v>58</v>
      </c>
      <c r="Z20" s="105" t="s">
        <v>59</v>
      </c>
      <c r="AA20" s="105" t="s">
        <v>102</v>
      </c>
      <c r="AB20" s="105" t="s">
        <v>45</v>
      </c>
    </row>
    <row r="21" spans="1:28" ht="58.9" customHeight="1" x14ac:dyDescent="0.45">
      <c r="A21" s="468"/>
      <c r="B21" s="378"/>
      <c r="C21" s="378"/>
      <c r="D21" s="378"/>
      <c r="E21" s="321"/>
      <c r="F21" s="321"/>
      <c r="G21" s="152" t="s">
        <v>629</v>
      </c>
      <c r="H21" s="336"/>
      <c r="I21" s="111" t="s">
        <v>103</v>
      </c>
      <c r="J21" s="111" t="s">
        <v>104</v>
      </c>
      <c r="K21" s="53">
        <v>45473</v>
      </c>
      <c r="L21" s="34">
        <v>45470</v>
      </c>
      <c r="M21" s="135" t="s">
        <v>58</v>
      </c>
      <c r="N21" s="39">
        <v>45838</v>
      </c>
      <c r="O21" s="88" t="s">
        <v>58</v>
      </c>
      <c r="P21" s="153" t="s">
        <v>58</v>
      </c>
      <c r="Q21" s="153" t="s">
        <v>58</v>
      </c>
      <c r="R21" s="68" t="s">
        <v>58</v>
      </c>
      <c r="S21" s="68" t="s">
        <v>58</v>
      </c>
      <c r="T21" s="237" t="s">
        <v>1166</v>
      </c>
      <c r="U21" s="44" t="s">
        <v>58</v>
      </c>
      <c r="V21" s="44" t="s">
        <v>58</v>
      </c>
      <c r="W21" s="153" t="s">
        <v>58</v>
      </c>
      <c r="X21" s="98">
        <v>45838</v>
      </c>
      <c r="Y21" s="50" t="s">
        <v>58</v>
      </c>
      <c r="Z21" s="110" t="s">
        <v>59</v>
      </c>
      <c r="AA21" s="110" t="s">
        <v>105</v>
      </c>
      <c r="AB21" s="110" t="s">
        <v>45</v>
      </c>
    </row>
    <row r="22" spans="1:28" ht="58.9" customHeight="1" x14ac:dyDescent="0.45">
      <c r="A22" s="468"/>
      <c r="B22" s="378"/>
      <c r="C22" s="378"/>
      <c r="D22" s="378"/>
      <c r="E22" s="322"/>
      <c r="F22" s="322"/>
      <c r="G22" s="152" t="s">
        <v>630</v>
      </c>
      <c r="H22" s="375"/>
      <c r="I22" s="110" t="s">
        <v>106</v>
      </c>
      <c r="J22" s="110" t="s">
        <v>107</v>
      </c>
      <c r="K22" s="36">
        <v>4</v>
      </c>
      <c r="L22" s="24">
        <v>4</v>
      </c>
      <c r="M22" s="135" t="s">
        <v>58</v>
      </c>
      <c r="N22" s="27">
        <v>4</v>
      </c>
      <c r="O22" s="88" t="s">
        <v>58</v>
      </c>
      <c r="P22" s="153">
        <v>1</v>
      </c>
      <c r="Q22" s="153">
        <v>1</v>
      </c>
      <c r="R22" s="44">
        <v>2</v>
      </c>
      <c r="S22" s="36">
        <v>2</v>
      </c>
      <c r="T22" s="243" t="s">
        <v>842</v>
      </c>
      <c r="U22" s="44" t="s">
        <v>58</v>
      </c>
      <c r="V22" s="44" t="s">
        <v>58</v>
      </c>
      <c r="W22" s="153">
        <v>1</v>
      </c>
      <c r="X22" s="153">
        <v>1</v>
      </c>
      <c r="Y22" s="50" t="s">
        <v>58</v>
      </c>
      <c r="Z22" s="110" t="s">
        <v>59</v>
      </c>
      <c r="AA22" s="110" t="s">
        <v>108</v>
      </c>
      <c r="AB22" s="110" t="s">
        <v>45</v>
      </c>
    </row>
    <row r="23" spans="1:28" ht="58.9" customHeight="1" x14ac:dyDescent="0.45">
      <c r="A23" s="468"/>
      <c r="B23" s="378"/>
      <c r="C23" s="378"/>
      <c r="D23" s="378"/>
      <c r="E23" s="320" t="s">
        <v>109</v>
      </c>
      <c r="F23" s="320" t="s">
        <v>98</v>
      </c>
      <c r="G23" s="152" t="s">
        <v>632</v>
      </c>
      <c r="H23" s="335" t="s">
        <v>110</v>
      </c>
      <c r="I23" s="110" t="s">
        <v>111</v>
      </c>
      <c r="J23" s="110" t="s">
        <v>112</v>
      </c>
      <c r="K23" s="53">
        <v>45473</v>
      </c>
      <c r="L23" s="34">
        <v>45470</v>
      </c>
      <c r="M23" s="135" t="s">
        <v>58</v>
      </c>
      <c r="N23" s="39">
        <v>45838</v>
      </c>
      <c r="O23" s="88" t="s">
        <v>58</v>
      </c>
      <c r="P23" s="98" t="s">
        <v>58</v>
      </c>
      <c r="Q23" s="153" t="s">
        <v>58</v>
      </c>
      <c r="R23" s="68" t="s">
        <v>58</v>
      </c>
      <c r="S23" s="68" t="s">
        <v>58</v>
      </c>
      <c r="T23" s="237" t="s">
        <v>1166</v>
      </c>
      <c r="U23" s="68" t="s">
        <v>58</v>
      </c>
      <c r="V23" s="68" t="s">
        <v>58</v>
      </c>
      <c r="W23" s="153" t="s">
        <v>58</v>
      </c>
      <c r="X23" s="98">
        <v>45838</v>
      </c>
      <c r="Y23" s="50" t="s">
        <v>58</v>
      </c>
      <c r="Z23" s="110" t="s">
        <v>59</v>
      </c>
      <c r="AA23" s="110" t="s">
        <v>1016</v>
      </c>
      <c r="AB23" s="110" t="s">
        <v>114</v>
      </c>
    </row>
    <row r="24" spans="1:28" ht="94.15" customHeight="1" x14ac:dyDescent="0.45">
      <c r="A24" s="468"/>
      <c r="B24" s="378"/>
      <c r="C24" s="378"/>
      <c r="D24" s="378"/>
      <c r="E24" s="321"/>
      <c r="F24" s="321"/>
      <c r="G24" s="59" t="s">
        <v>633</v>
      </c>
      <c r="H24" s="336"/>
      <c r="I24" s="110" t="s">
        <v>115</v>
      </c>
      <c r="J24" s="110" t="s">
        <v>116</v>
      </c>
      <c r="K24" s="36">
        <v>4</v>
      </c>
      <c r="L24" s="24">
        <v>4</v>
      </c>
      <c r="M24" s="135" t="s">
        <v>58</v>
      </c>
      <c r="N24" s="27">
        <v>4</v>
      </c>
      <c r="O24" s="88" t="s">
        <v>58</v>
      </c>
      <c r="P24" s="153">
        <v>1</v>
      </c>
      <c r="Q24" s="153">
        <v>1</v>
      </c>
      <c r="R24" s="36">
        <v>2</v>
      </c>
      <c r="S24" s="36">
        <v>2</v>
      </c>
      <c r="T24" s="243" t="s">
        <v>842</v>
      </c>
      <c r="U24" s="44" t="s">
        <v>58</v>
      </c>
      <c r="V24" s="44" t="s">
        <v>58</v>
      </c>
      <c r="W24" s="153">
        <v>1</v>
      </c>
      <c r="X24" s="153">
        <v>1</v>
      </c>
      <c r="Y24" s="50" t="s">
        <v>58</v>
      </c>
      <c r="Z24" s="110" t="s">
        <v>59</v>
      </c>
      <c r="AA24" s="110" t="s">
        <v>117</v>
      </c>
      <c r="AB24" s="110" t="s">
        <v>114</v>
      </c>
    </row>
    <row r="25" spans="1:28" ht="72.75" customHeight="1" x14ac:dyDescent="0.45">
      <c r="A25" s="468"/>
      <c r="B25" s="378"/>
      <c r="C25" s="378"/>
      <c r="D25" s="378"/>
      <c r="E25" s="321"/>
      <c r="F25" s="321"/>
      <c r="G25" s="152" t="s">
        <v>634</v>
      </c>
      <c r="H25" s="336"/>
      <c r="I25" s="110" t="s">
        <v>118</v>
      </c>
      <c r="J25" s="110" t="s">
        <v>119</v>
      </c>
      <c r="K25" s="53">
        <v>45473</v>
      </c>
      <c r="L25" s="34">
        <v>45470</v>
      </c>
      <c r="M25" s="135" t="s">
        <v>58</v>
      </c>
      <c r="N25" s="39">
        <v>45838</v>
      </c>
      <c r="O25" s="88" t="s">
        <v>58</v>
      </c>
      <c r="P25" s="153" t="s">
        <v>58</v>
      </c>
      <c r="Q25" s="153" t="s">
        <v>58</v>
      </c>
      <c r="R25" s="68" t="s">
        <v>58</v>
      </c>
      <c r="S25" s="68" t="s">
        <v>58</v>
      </c>
      <c r="T25" s="237" t="s">
        <v>1166</v>
      </c>
      <c r="U25" s="68" t="s">
        <v>58</v>
      </c>
      <c r="V25" s="68" t="s">
        <v>58</v>
      </c>
      <c r="W25" s="88" t="s">
        <v>58</v>
      </c>
      <c r="X25" s="98">
        <v>45838</v>
      </c>
      <c r="Y25" s="50" t="s">
        <v>58</v>
      </c>
      <c r="Z25" s="110" t="s">
        <v>59</v>
      </c>
      <c r="AA25" s="110" t="s">
        <v>1017</v>
      </c>
      <c r="AB25" s="110" t="s">
        <v>114</v>
      </c>
    </row>
    <row r="26" spans="1:28" ht="79.150000000000006" customHeight="1" x14ac:dyDescent="0.45">
      <c r="A26" s="468"/>
      <c r="B26" s="378"/>
      <c r="C26" s="378"/>
      <c r="D26" s="378"/>
      <c r="E26" s="322"/>
      <c r="F26" s="322"/>
      <c r="G26" s="152" t="s">
        <v>730</v>
      </c>
      <c r="H26" s="375"/>
      <c r="I26" s="110" t="s">
        <v>121</v>
      </c>
      <c r="J26" s="110" t="s">
        <v>122</v>
      </c>
      <c r="K26" s="53">
        <v>45473</v>
      </c>
      <c r="L26" s="34">
        <v>45470</v>
      </c>
      <c r="M26" s="135" t="s">
        <v>58</v>
      </c>
      <c r="N26" s="39">
        <v>45838</v>
      </c>
      <c r="O26" s="88" t="s">
        <v>58</v>
      </c>
      <c r="P26" s="153" t="s">
        <v>58</v>
      </c>
      <c r="Q26" s="153" t="s">
        <v>58</v>
      </c>
      <c r="R26" s="68" t="s">
        <v>58</v>
      </c>
      <c r="S26" s="68" t="s">
        <v>58</v>
      </c>
      <c r="T26" s="237" t="s">
        <v>1166</v>
      </c>
      <c r="U26" s="68" t="s">
        <v>58</v>
      </c>
      <c r="V26" s="68" t="s">
        <v>58</v>
      </c>
      <c r="W26" s="88" t="s">
        <v>58</v>
      </c>
      <c r="X26" s="98">
        <v>45838</v>
      </c>
      <c r="Y26" s="50" t="s">
        <v>58</v>
      </c>
      <c r="Z26" s="110" t="s">
        <v>59</v>
      </c>
      <c r="AA26" s="110" t="s">
        <v>123</v>
      </c>
      <c r="AB26" s="110" t="s">
        <v>114</v>
      </c>
    </row>
    <row r="27" spans="1:28" ht="58.9" customHeight="1" x14ac:dyDescent="0.45">
      <c r="A27" s="468"/>
      <c r="B27" s="378"/>
      <c r="C27" s="378"/>
      <c r="D27" s="378"/>
      <c r="E27" s="320" t="s">
        <v>124</v>
      </c>
      <c r="F27" s="320" t="s">
        <v>98</v>
      </c>
      <c r="G27" s="152" t="s">
        <v>635</v>
      </c>
      <c r="H27" s="335" t="s">
        <v>125</v>
      </c>
      <c r="I27" s="110" t="s">
        <v>126</v>
      </c>
      <c r="J27" s="110" t="s">
        <v>127</v>
      </c>
      <c r="K27" s="36">
        <v>4</v>
      </c>
      <c r="L27" s="24">
        <v>4</v>
      </c>
      <c r="M27" s="135" t="s">
        <v>58</v>
      </c>
      <c r="N27" s="27">
        <v>4</v>
      </c>
      <c r="O27" s="88" t="s">
        <v>58</v>
      </c>
      <c r="P27" s="153">
        <v>1</v>
      </c>
      <c r="Q27" s="153">
        <v>1</v>
      </c>
      <c r="R27" s="36">
        <v>2</v>
      </c>
      <c r="S27" s="36">
        <v>2</v>
      </c>
      <c r="T27" s="243" t="s">
        <v>842</v>
      </c>
      <c r="U27" s="44" t="s">
        <v>58</v>
      </c>
      <c r="V27" s="44" t="s">
        <v>58</v>
      </c>
      <c r="W27" s="153">
        <v>1</v>
      </c>
      <c r="X27" s="153">
        <v>1</v>
      </c>
      <c r="Y27" s="50" t="s">
        <v>58</v>
      </c>
      <c r="Z27" s="110" t="s">
        <v>59</v>
      </c>
      <c r="AA27" s="110" t="s">
        <v>128</v>
      </c>
      <c r="AB27" s="110" t="s">
        <v>114</v>
      </c>
    </row>
    <row r="28" spans="1:28" ht="58.9" customHeight="1" x14ac:dyDescent="0.45">
      <c r="A28" s="468"/>
      <c r="B28" s="378"/>
      <c r="C28" s="378"/>
      <c r="D28" s="378"/>
      <c r="E28" s="322"/>
      <c r="F28" s="322"/>
      <c r="G28" s="152" t="s">
        <v>636</v>
      </c>
      <c r="H28" s="375"/>
      <c r="I28" s="110" t="s">
        <v>129</v>
      </c>
      <c r="J28" s="110" t="s">
        <v>130</v>
      </c>
      <c r="K28" s="36">
        <v>2</v>
      </c>
      <c r="L28" s="24">
        <v>2</v>
      </c>
      <c r="M28" s="135" t="s">
        <v>58</v>
      </c>
      <c r="N28" s="27">
        <v>2</v>
      </c>
      <c r="O28" s="88" t="s">
        <v>58</v>
      </c>
      <c r="P28" s="153" t="s">
        <v>58</v>
      </c>
      <c r="Q28" s="153">
        <v>1</v>
      </c>
      <c r="R28" s="68">
        <v>1</v>
      </c>
      <c r="S28" s="68">
        <v>1</v>
      </c>
      <c r="T28" s="243" t="s">
        <v>842</v>
      </c>
      <c r="U28" s="44" t="s">
        <v>58</v>
      </c>
      <c r="V28" s="44" t="s">
        <v>58</v>
      </c>
      <c r="W28" s="153" t="s">
        <v>58</v>
      </c>
      <c r="X28" s="153">
        <v>1</v>
      </c>
      <c r="Y28" s="50" t="s">
        <v>58</v>
      </c>
      <c r="Z28" s="110" t="s">
        <v>59</v>
      </c>
      <c r="AA28" s="110" t="s">
        <v>128</v>
      </c>
      <c r="AB28" s="110" t="s">
        <v>114</v>
      </c>
    </row>
    <row r="29" spans="1:28" ht="75.75" customHeight="1" x14ac:dyDescent="0.45">
      <c r="A29" s="468"/>
      <c r="B29" s="378"/>
      <c r="C29" s="378"/>
      <c r="D29" s="378"/>
      <c r="E29" s="320" t="s">
        <v>131</v>
      </c>
      <c r="F29" s="320" t="s">
        <v>98</v>
      </c>
      <c r="G29" s="152" t="s">
        <v>637</v>
      </c>
      <c r="H29" s="323" t="s">
        <v>132</v>
      </c>
      <c r="I29" s="110" t="s">
        <v>1103</v>
      </c>
      <c r="J29" s="110" t="s">
        <v>134</v>
      </c>
      <c r="K29" s="36">
        <v>4</v>
      </c>
      <c r="L29" s="24">
        <v>4</v>
      </c>
      <c r="M29" s="135" t="s">
        <v>58</v>
      </c>
      <c r="N29" s="27">
        <v>4</v>
      </c>
      <c r="O29" s="88" t="s">
        <v>58</v>
      </c>
      <c r="P29" s="153">
        <v>1</v>
      </c>
      <c r="Q29" s="153">
        <v>1</v>
      </c>
      <c r="R29" s="36">
        <v>2</v>
      </c>
      <c r="S29" s="36">
        <v>2</v>
      </c>
      <c r="T29" s="243" t="s">
        <v>842</v>
      </c>
      <c r="U29" s="44" t="s">
        <v>58</v>
      </c>
      <c r="V29" s="44" t="s">
        <v>58</v>
      </c>
      <c r="W29" s="153">
        <v>1</v>
      </c>
      <c r="X29" s="153">
        <v>1</v>
      </c>
      <c r="Y29" s="50" t="s">
        <v>58</v>
      </c>
      <c r="Z29" s="110" t="s">
        <v>59</v>
      </c>
      <c r="AA29" s="110" t="s">
        <v>1104</v>
      </c>
      <c r="AB29" s="110" t="s">
        <v>114</v>
      </c>
    </row>
    <row r="30" spans="1:28" ht="58.9" customHeight="1" x14ac:dyDescent="0.45">
      <c r="A30" s="468"/>
      <c r="B30" s="378"/>
      <c r="C30" s="378"/>
      <c r="D30" s="378"/>
      <c r="E30" s="321"/>
      <c r="F30" s="321"/>
      <c r="G30" s="152" t="s">
        <v>638</v>
      </c>
      <c r="H30" s="324"/>
      <c r="I30" s="110" t="s">
        <v>136</v>
      </c>
      <c r="J30" s="110" t="s">
        <v>1042</v>
      </c>
      <c r="K30" s="36">
        <v>5</v>
      </c>
      <c r="L30" s="24">
        <v>5</v>
      </c>
      <c r="M30" s="135" t="s">
        <v>58</v>
      </c>
      <c r="N30" s="27">
        <v>5</v>
      </c>
      <c r="O30" s="88" t="s">
        <v>58</v>
      </c>
      <c r="P30" s="153">
        <v>5</v>
      </c>
      <c r="Q30" s="153" t="s">
        <v>58</v>
      </c>
      <c r="R30" s="36">
        <v>5</v>
      </c>
      <c r="S30" s="36">
        <v>5</v>
      </c>
      <c r="T30" s="243" t="s">
        <v>842</v>
      </c>
      <c r="U30" s="44" t="s">
        <v>58</v>
      </c>
      <c r="V30" s="44" t="s">
        <v>58</v>
      </c>
      <c r="W30" s="153" t="s">
        <v>58</v>
      </c>
      <c r="X30" s="153" t="s">
        <v>58</v>
      </c>
      <c r="Y30" s="110" t="s">
        <v>58</v>
      </c>
      <c r="Z30" s="110" t="s">
        <v>59</v>
      </c>
      <c r="AA30" s="110" t="s">
        <v>138</v>
      </c>
      <c r="AB30" s="110" t="s">
        <v>114</v>
      </c>
    </row>
    <row r="31" spans="1:28" ht="58.9" customHeight="1" x14ac:dyDescent="0.45">
      <c r="A31" s="468"/>
      <c r="B31" s="378"/>
      <c r="C31" s="378"/>
      <c r="D31" s="378"/>
      <c r="E31" s="321"/>
      <c r="F31" s="321"/>
      <c r="G31" s="152" t="s">
        <v>639</v>
      </c>
      <c r="H31" s="324"/>
      <c r="I31" s="110" t="s">
        <v>139</v>
      </c>
      <c r="J31" s="110" t="s">
        <v>140</v>
      </c>
      <c r="K31" s="36">
        <v>1</v>
      </c>
      <c r="L31" s="24">
        <v>1</v>
      </c>
      <c r="M31" s="135" t="s">
        <v>58</v>
      </c>
      <c r="N31" s="27">
        <v>2</v>
      </c>
      <c r="O31" s="88" t="s">
        <v>58</v>
      </c>
      <c r="P31" s="153">
        <v>1</v>
      </c>
      <c r="Q31" s="153" t="s">
        <v>58</v>
      </c>
      <c r="R31" s="36">
        <v>1</v>
      </c>
      <c r="S31" s="36">
        <v>1</v>
      </c>
      <c r="T31" s="243" t="s">
        <v>842</v>
      </c>
      <c r="U31" s="44" t="s">
        <v>58</v>
      </c>
      <c r="V31" s="44" t="s">
        <v>58</v>
      </c>
      <c r="W31" s="153">
        <v>1</v>
      </c>
      <c r="X31" s="153" t="s">
        <v>58</v>
      </c>
      <c r="Y31" s="50" t="s">
        <v>58</v>
      </c>
      <c r="Z31" s="110" t="s">
        <v>59</v>
      </c>
      <c r="AA31" s="110" t="s">
        <v>1043</v>
      </c>
      <c r="AB31" s="110" t="s">
        <v>114</v>
      </c>
    </row>
    <row r="32" spans="1:28" ht="87.75" customHeight="1" x14ac:dyDescent="0.45">
      <c r="A32" s="468"/>
      <c r="B32" s="378"/>
      <c r="C32" s="378"/>
      <c r="D32" s="378"/>
      <c r="E32" s="321"/>
      <c r="F32" s="321"/>
      <c r="G32" s="152" t="s">
        <v>641</v>
      </c>
      <c r="H32" s="324"/>
      <c r="I32" s="110" t="s">
        <v>1044</v>
      </c>
      <c r="J32" s="110" t="s">
        <v>143</v>
      </c>
      <c r="K32" s="53">
        <v>45316</v>
      </c>
      <c r="L32" s="34">
        <v>45316</v>
      </c>
      <c r="M32" s="135" t="s">
        <v>58</v>
      </c>
      <c r="N32" s="39">
        <v>45682</v>
      </c>
      <c r="O32" s="88" t="s">
        <v>58</v>
      </c>
      <c r="P32" s="153" t="s">
        <v>58</v>
      </c>
      <c r="Q32" s="153" t="s">
        <v>58</v>
      </c>
      <c r="R32" s="68" t="s">
        <v>58</v>
      </c>
      <c r="S32" s="68" t="s">
        <v>58</v>
      </c>
      <c r="T32" s="237" t="s">
        <v>1166</v>
      </c>
      <c r="U32" s="68" t="s">
        <v>58</v>
      </c>
      <c r="V32" s="68" t="s">
        <v>58</v>
      </c>
      <c r="W32" s="40">
        <v>45682</v>
      </c>
      <c r="X32" s="153" t="s">
        <v>58</v>
      </c>
      <c r="Y32" s="50" t="s">
        <v>58</v>
      </c>
      <c r="Z32" s="110" t="s">
        <v>59</v>
      </c>
      <c r="AA32" s="110" t="s">
        <v>1045</v>
      </c>
      <c r="AB32" s="110" t="s">
        <v>114</v>
      </c>
    </row>
    <row r="33" spans="1:28" ht="58.9" customHeight="1" x14ac:dyDescent="0.45">
      <c r="A33" s="468"/>
      <c r="B33" s="378"/>
      <c r="C33" s="378"/>
      <c r="D33" s="378"/>
      <c r="E33" s="321"/>
      <c r="F33" s="321"/>
      <c r="G33" s="152" t="s">
        <v>642</v>
      </c>
      <c r="H33" s="324"/>
      <c r="I33" s="110" t="s">
        <v>1150</v>
      </c>
      <c r="J33" s="110" t="s">
        <v>148</v>
      </c>
      <c r="K33" s="53">
        <v>45322</v>
      </c>
      <c r="L33" s="34">
        <v>45379</v>
      </c>
      <c r="M33" s="135" t="s">
        <v>58</v>
      </c>
      <c r="N33" s="39">
        <v>45688</v>
      </c>
      <c r="O33" s="88" t="s">
        <v>58</v>
      </c>
      <c r="P33" s="153" t="s">
        <v>58</v>
      </c>
      <c r="Q33" s="153" t="s">
        <v>58</v>
      </c>
      <c r="R33" s="68" t="s">
        <v>58</v>
      </c>
      <c r="S33" s="68" t="s">
        <v>58</v>
      </c>
      <c r="T33" s="237" t="s">
        <v>1166</v>
      </c>
      <c r="U33" s="68" t="s">
        <v>58</v>
      </c>
      <c r="V33" s="68" t="s">
        <v>58</v>
      </c>
      <c r="W33" s="40">
        <v>45688</v>
      </c>
      <c r="X33" s="153" t="s">
        <v>58</v>
      </c>
      <c r="Y33" s="50" t="s">
        <v>58</v>
      </c>
      <c r="Z33" s="110" t="s">
        <v>59</v>
      </c>
      <c r="AA33" s="110" t="s">
        <v>1152</v>
      </c>
      <c r="AB33" s="110" t="s">
        <v>114</v>
      </c>
    </row>
    <row r="34" spans="1:28" ht="68.25" customHeight="1" x14ac:dyDescent="0.45">
      <c r="A34" s="468"/>
      <c r="B34" s="378"/>
      <c r="C34" s="378"/>
      <c r="D34" s="378"/>
      <c r="E34" s="321"/>
      <c r="F34" s="321"/>
      <c r="G34" s="152" t="s">
        <v>643</v>
      </c>
      <c r="H34" s="324"/>
      <c r="I34" s="110" t="s">
        <v>1148</v>
      </c>
      <c r="J34" s="110" t="s">
        <v>151</v>
      </c>
      <c r="K34" s="53">
        <v>45382</v>
      </c>
      <c r="L34" s="34">
        <v>45365</v>
      </c>
      <c r="M34" s="135" t="s">
        <v>58</v>
      </c>
      <c r="N34" s="39">
        <v>45747</v>
      </c>
      <c r="O34" s="88" t="s">
        <v>58</v>
      </c>
      <c r="P34" s="153" t="s">
        <v>58</v>
      </c>
      <c r="Q34" s="153" t="s">
        <v>58</v>
      </c>
      <c r="R34" s="68" t="s">
        <v>58</v>
      </c>
      <c r="S34" s="68" t="s">
        <v>58</v>
      </c>
      <c r="T34" s="237" t="s">
        <v>1166</v>
      </c>
      <c r="U34" s="68" t="s">
        <v>58</v>
      </c>
      <c r="V34" s="68" t="s">
        <v>58</v>
      </c>
      <c r="W34" s="40">
        <v>45747</v>
      </c>
      <c r="X34" s="153" t="s">
        <v>58</v>
      </c>
      <c r="Y34" s="50" t="s">
        <v>58</v>
      </c>
      <c r="Z34" s="110" t="s">
        <v>59</v>
      </c>
      <c r="AA34" s="110" t="s">
        <v>1151</v>
      </c>
      <c r="AB34" s="110" t="s">
        <v>114</v>
      </c>
    </row>
    <row r="35" spans="1:28" ht="58.9" customHeight="1" x14ac:dyDescent="0.45">
      <c r="A35" s="468"/>
      <c r="B35" s="378"/>
      <c r="C35" s="378"/>
      <c r="D35" s="378"/>
      <c r="E35" s="321"/>
      <c r="F35" s="321"/>
      <c r="G35" s="152" t="s">
        <v>644</v>
      </c>
      <c r="H35" s="324"/>
      <c r="I35" s="110" t="s">
        <v>153</v>
      </c>
      <c r="J35" s="110" t="s">
        <v>154</v>
      </c>
      <c r="K35" s="53">
        <v>45382</v>
      </c>
      <c r="L35" s="34">
        <v>45379</v>
      </c>
      <c r="M35" s="135" t="s">
        <v>58</v>
      </c>
      <c r="N35" s="39">
        <v>45747</v>
      </c>
      <c r="O35" s="88" t="s">
        <v>58</v>
      </c>
      <c r="P35" s="153" t="s">
        <v>58</v>
      </c>
      <c r="Q35" s="153" t="s">
        <v>58</v>
      </c>
      <c r="R35" s="68" t="s">
        <v>58</v>
      </c>
      <c r="S35" s="68" t="s">
        <v>58</v>
      </c>
      <c r="T35" s="237" t="s">
        <v>1166</v>
      </c>
      <c r="U35" s="68" t="s">
        <v>58</v>
      </c>
      <c r="V35" s="68" t="s">
        <v>58</v>
      </c>
      <c r="W35" s="40">
        <v>45747</v>
      </c>
      <c r="X35" s="153" t="s">
        <v>58</v>
      </c>
      <c r="Y35" s="50" t="s">
        <v>58</v>
      </c>
      <c r="Z35" s="110" t="s">
        <v>59</v>
      </c>
      <c r="AA35" s="110" t="s">
        <v>1149</v>
      </c>
      <c r="AB35" s="110" t="s">
        <v>114</v>
      </c>
    </row>
    <row r="36" spans="1:28" ht="58.9" customHeight="1" x14ac:dyDescent="0.45">
      <c r="A36" s="468"/>
      <c r="B36" s="378"/>
      <c r="C36" s="378"/>
      <c r="D36" s="378"/>
      <c r="E36" s="322"/>
      <c r="F36" s="322"/>
      <c r="G36" s="152" t="s">
        <v>645</v>
      </c>
      <c r="H36" s="325"/>
      <c r="I36" s="110" t="s">
        <v>156</v>
      </c>
      <c r="J36" s="110" t="s">
        <v>157</v>
      </c>
      <c r="K36" s="53">
        <v>45382</v>
      </c>
      <c r="L36" s="34">
        <v>45379</v>
      </c>
      <c r="M36" s="135" t="s">
        <v>58</v>
      </c>
      <c r="N36" s="39">
        <v>45747</v>
      </c>
      <c r="O36" s="88" t="s">
        <v>58</v>
      </c>
      <c r="P36" s="153" t="s">
        <v>58</v>
      </c>
      <c r="Q36" s="153" t="s">
        <v>58</v>
      </c>
      <c r="R36" s="68" t="s">
        <v>58</v>
      </c>
      <c r="S36" s="68" t="s">
        <v>58</v>
      </c>
      <c r="T36" s="237" t="s">
        <v>1166</v>
      </c>
      <c r="U36" s="68" t="s">
        <v>58</v>
      </c>
      <c r="V36" s="68" t="s">
        <v>58</v>
      </c>
      <c r="W36" s="40">
        <v>45747</v>
      </c>
      <c r="X36" s="153" t="s">
        <v>58</v>
      </c>
      <c r="Y36" s="50" t="s">
        <v>58</v>
      </c>
      <c r="Z36" s="110" t="s">
        <v>59</v>
      </c>
      <c r="AA36" s="110" t="s">
        <v>155</v>
      </c>
      <c r="AB36" s="110" t="s">
        <v>114</v>
      </c>
    </row>
    <row r="37" spans="1:28" ht="88.5" customHeight="1" x14ac:dyDescent="0.45">
      <c r="A37" s="468"/>
      <c r="B37" s="378"/>
      <c r="C37" s="378"/>
      <c r="D37" s="378"/>
      <c r="E37" s="109" t="s">
        <v>158</v>
      </c>
      <c r="F37" s="109" t="s">
        <v>98</v>
      </c>
      <c r="G37" s="109" t="s">
        <v>647</v>
      </c>
      <c r="H37" s="111" t="s">
        <v>159</v>
      </c>
      <c r="I37" s="110" t="s">
        <v>160</v>
      </c>
      <c r="J37" s="110" t="s">
        <v>161</v>
      </c>
      <c r="K37" s="36">
        <v>4</v>
      </c>
      <c r="L37" s="24">
        <v>3</v>
      </c>
      <c r="M37" s="69">
        <v>1</v>
      </c>
      <c r="N37" s="27">
        <v>4</v>
      </c>
      <c r="O37" s="88" t="s">
        <v>58</v>
      </c>
      <c r="P37" s="153">
        <v>1</v>
      </c>
      <c r="Q37" s="153">
        <v>1</v>
      </c>
      <c r="R37" s="36">
        <v>2</v>
      </c>
      <c r="S37" s="36">
        <v>2</v>
      </c>
      <c r="T37" s="243" t="s">
        <v>842</v>
      </c>
      <c r="U37" s="44" t="s">
        <v>58</v>
      </c>
      <c r="V37" s="44" t="s">
        <v>58</v>
      </c>
      <c r="W37" s="153">
        <v>1</v>
      </c>
      <c r="X37" s="153">
        <v>1</v>
      </c>
      <c r="Y37" s="50" t="s">
        <v>58</v>
      </c>
      <c r="Z37" s="110" t="s">
        <v>59</v>
      </c>
      <c r="AA37" s="110" t="s">
        <v>162</v>
      </c>
      <c r="AB37" s="110" t="s">
        <v>114</v>
      </c>
    </row>
    <row r="38" spans="1:28" ht="84" customHeight="1" x14ac:dyDescent="0.45">
      <c r="A38" s="468"/>
      <c r="B38" s="378"/>
      <c r="C38" s="378"/>
      <c r="D38" s="378"/>
      <c r="E38" s="320" t="s">
        <v>163</v>
      </c>
      <c r="F38" s="320" t="s">
        <v>98</v>
      </c>
      <c r="G38" s="152" t="s">
        <v>648</v>
      </c>
      <c r="H38" s="335" t="s">
        <v>164</v>
      </c>
      <c r="I38" s="110" t="s">
        <v>165</v>
      </c>
      <c r="J38" s="110" t="s">
        <v>166</v>
      </c>
      <c r="K38" s="36">
        <v>84</v>
      </c>
      <c r="L38" s="24">
        <v>84</v>
      </c>
      <c r="M38" s="135" t="s">
        <v>58</v>
      </c>
      <c r="N38" s="27">
        <v>84</v>
      </c>
      <c r="O38" s="88" t="s">
        <v>58</v>
      </c>
      <c r="P38" s="109">
        <v>21</v>
      </c>
      <c r="Q38" s="109">
        <v>21</v>
      </c>
      <c r="R38" s="36">
        <v>42</v>
      </c>
      <c r="S38" s="36">
        <v>42</v>
      </c>
      <c r="T38" s="243" t="s">
        <v>842</v>
      </c>
      <c r="U38" s="44" t="s">
        <v>58</v>
      </c>
      <c r="V38" s="44" t="s">
        <v>58</v>
      </c>
      <c r="W38" s="109">
        <v>21</v>
      </c>
      <c r="X38" s="109">
        <v>21</v>
      </c>
      <c r="Y38" s="143" t="s">
        <v>58</v>
      </c>
      <c r="Z38" s="110" t="s">
        <v>66</v>
      </c>
      <c r="AA38" s="110" t="s">
        <v>168</v>
      </c>
      <c r="AB38" s="110" t="s">
        <v>114</v>
      </c>
    </row>
    <row r="39" spans="1:28" ht="58.9" customHeight="1" x14ac:dyDescent="0.45">
      <c r="A39" s="468"/>
      <c r="B39" s="378"/>
      <c r="C39" s="378"/>
      <c r="D39" s="378"/>
      <c r="E39" s="322"/>
      <c r="F39" s="322"/>
      <c r="G39" s="152" t="s">
        <v>649</v>
      </c>
      <c r="H39" s="375"/>
      <c r="I39" s="143" t="s">
        <v>169</v>
      </c>
      <c r="J39" s="143" t="s">
        <v>170</v>
      </c>
      <c r="K39" s="37">
        <v>28</v>
      </c>
      <c r="L39" s="38">
        <v>70</v>
      </c>
      <c r="M39" s="135" t="s">
        <v>58</v>
      </c>
      <c r="N39" s="28">
        <v>28</v>
      </c>
      <c r="O39" s="88" t="s">
        <v>58</v>
      </c>
      <c r="P39" s="152">
        <v>7</v>
      </c>
      <c r="Q39" s="152">
        <v>7</v>
      </c>
      <c r="R39" s="37">
        <v>14</v>
      </c>
      <c r="S39" s="37">
        <v>29</v>
      </c>
      <c r="T39" s="243" t="s">
        <v>842</v>
      </c>
      <c r="U39" s="44" t="s">
        <v>58</v>
      </c>
      <c r="V39" s="44" t="s">
        <v>58</v>
      </c>
      <c r="W39" s="152">
        <v>7</v>
      </c>
      <c r="X39" s="152">
        <v>7</v>
      </c>
      <c r="Y39" s="143" t="s">
        <v>58</v>
      </c>
      <c r="Z39" s="143" t="s">
        <v>171</v>
      </c>
      <c r="AA39" s="143" t="s">
        <v>172</v>
      </c>
      <c r="AB39" s="110" t="s">
        <v>114</v>
      </c>
    </row>
    <row r="40" spans="1:28" ht="82.9" customHeight="1" x14ac:dyDescent="0.45">
      <c r="A40" s="468"/>
      <c r="B40" s="378"/>
      <c r="C40" s="378"/>
      <c r="D40" s="378"/>
      <c r="E40" s="59" t="s">
        <v>109</v>
      </c>
      <c r="F40" s="117" t="s">
        <v>98</v>
      </c>
      <c r="G40" s="59" t="s">
        <v>631</v>
      </c>
      <c r="H40" s="119" t="s">
        <v>173</v>
      </c>
      <c r="I40" s="55" t="s">
        <v>174</v>
      </c>
      <c r="J40" s="115" t="s">
        <v>175</v>
      </c>
      <c r="K40" s="194">
        <v>45473</v>
      </c>
      <c r="L40" s="197">
        <v>45470</v>
      </c>
      <c r="M40" s="135" t="s">
        <v>58</v>
      </c>
      <c r="N40" s="198">
        <v>45838</v>
      </c>
      <c r="O40" s="88" t="s">
        <v>58</v>
      </c>
      <c r="P40" s="59" t="s">
        <v>58</v>
      </c>
      <c r="Q40" s="59" t="s">
        <v>58</v>
      </c>
      <c r="R40" s="36" t="s">
        <v>58</v>
      </c>
      <c r="S40" s="36" t="s">
        <v>58</v>
      </c>
      <c r="T40" s="239" t="s">
        <v>1166</v>
      </c>
      <c r="U40" s="36" t="s">
        <v>58</v>
      </c>
      <c r="V40" s="36" t="s">
        <v>58</v>
      </c>
      <c r="W40" s="59" t="s">
        <v>58</v>
      </c>
      <c r="X40" s="201">
        <v>45838</v>
      </c>
      <c r="Y40" s="118" t="s">
        <v>58</v>
      </c>
      <c r="Z40" s="55" t="s">
        <v>59</v>
      </c>
      <c r="AA40" s="55" t="s">
        <v>176</v>
      </c>
      <c r="AB40" s="55" t="s">
        <v>114</v>
      </c>
    </row>
    <row r="41" spans="1:28" ht="91.15" customHeight="1" x14ac:dyDescent="0.45">
      <c r="A41" s="468"/>
      <c r="B41" s="378"/>
      <c r="C41" s="378"/>
      <c r="D41" s="379"/>
      <c r="E41" s="152" t="s">
        <v>177</v>
      </c>
      <c r="F41" s="152" t="s">
        <v>98</v>
      </c>
      <c r="G41" s="152" t="s">
        <v>650</v>
      </c>
      <c r="H41" s="143" t="s">
        <v>178</v>
      </c>
      <c r="I41" s="143" t="s">
        <v>1046</v>
      </c>
      <c r="J41" s="143" t="s">
        <v>180</v>
      </c>
      <c r="K41" s="37">
        <v>12</v>
      </c>
      <c r="L41" s="38">
        <v>12</v>
      </c>
      <c r="M41" s="135" t="s">
        <v>58</v>
      </c>
      <c r="N41" s="28">
        <v>12</v>
      </c>
      <c r="O41" s="88" t="s">
        <v>58</v>
      </c>
      <c r="P41" s="87">
        <v>3</v>
      </c>
      <c r="Q41" s="87">
        <v>3</v>
      </c>
      <c r="R41" s="37">
        <v>6</v>
      </c>
      <c r="S41" s="37">
        <v>6</v>
      </c>
      <c r="T41" s="243" t="s">
        <v>842</v>
      </c>
      <c r="U41" s="44" t="s">
        <v>58</v>
      </c>
      <c r="V41" s="44" t="s">
        <v>58</v>
      </c>
      <c r="W41" s="87">
        <v>3</v>
      </c>
      <c r="X41" s="87">
        <v>3</v>
      </c>
      <c r="Y41" s="143" t="s">
        <v>58</v>
      </c>
      <c r="Z41" s="143" t="s">
        <v>59</v>
      </c>
      <c r="AA41" s="143" t="s">
        <v>1047</v>
      </c>
      <c r="AB41" s="143" t="s">
        <v>45</v>
      </c>
    </row>
    <row r="42" spans="1:28" ht="25.9" customHeight="1" x14ac:dyDescent="0.45">
      <c r="A42" s="157"/>
      <c r="B42" s="147"/>
      <c r="C42" s="147"/>
      <c r="D42" s="147"/>
      <c r="E42" s="147"/>
      <c r="F42" s="147"/>
      <c r="G42" s="147"/>
      <c r="H42" s="75"/>
      <c r="I42" s="75"/>
      <c r="J42" s="75"/>
      <c r="K42" s="75"/>
      <c r="L42" s="75"/>
      <c r="M42" s="75"/>
      <c r="N42" s="75"/>
      <c r="O42" s="75"/>
      <c r="P42" s="75"/>
      <c r="Q42" s="75"/>
      <c r="R42" s="75"/>
      <c r="S42" s="75"/>
      <c r="T42" s="75"/>
      <c r="U42" s="75"/>
      <c r="V42" s="75"/>
      <c r="W42" s="75"/>
      <c r="X42" s="75"/>
      <c r="Y42" s="75"/>
      <c r="Z42" s="75"/>
      <c r="AA42" s="75"/>
      <c r="AB42" s="181"/>
    </row>
    <row r="43" spans="1:28" ht="77.55" customHeight="1" x14ac:dyDescent="0.45">
      <c r="A43" s="374" t="s">
        <v>182</v>
      </c>
      <c r="B43" s="397" t="s">
        <v>183</v>
      </c>
      <c r="C43" s="374" t="s">
        <v>184</v>
      </c>
      <c r="D43" s="372" t="s">
        <v>579</v>
      </c>
      <c r="E43" s="320" t="s">
        <v>185</v>
      </c>
      <c r="F43" s="104" t="s">
        <v>186</v>
      </c>
      <c r="G43" s="104" t="s">
        <v>651</v>
      </c>
      <c r="H43" s="375" t="s">
        <v>187</v>
      </c>
      <c r="I43" s="105" t="s">
        <v>188</v>
      </c>
      <c r="J43" s="105" t="s">
        <v>946</v>
      </c>
      <c r="K43" s="134">
        <v>45169</v>
      </c>
      <c r="L43" s="135">
        <v>45169</v>
      </c>
      <c r="M43" s="135" t="s">
        <v>58</v>
      </c>
      <c r="N43" s="73">
        <v>45535</v>
      </c>
      <c r="O43" s="88" t="s">
        <v>58</v>
      </c>
      <c r="P43" s="97">
        <v>45535</v>
      </c>
      <c r="Q43" s="104" t="s">
        <v>58</v>
      </c>
      <c r="R43" s="134">
        <v>45535</v>
      </c>
      <c r="S43" s="134">
        <v>45535</v>
      </c>
      <c r="T43" s="243" t="s">
        <v>842</v>
      </c>
      <c r="U43" s="44" t="s">
        <v>58</v>
      </c>
      <c r="V43" s="44" t="s">
        <v>58</v>
      </c>
      <c r="W43" s="59" t="s">
        <v>58</v>
      </c>
      <c r="X43" s="97" t="s">
        <v>58</v>
      </c>
      <c r="Y43" s="277" t="s">
        <v>58</v>
      </c>
      <c r="Z43" s="105" t="s">
        <v>59</v>
      </c>
      <c r="AA43" s="105" t="s">
        <v>189</v>
      </c>
      <c r="AB43" s="105" t="s">
        <v>114</v>
      </c>
    </row>
    <row r="44" spans="1:28" ht="77.55" customHeight="1" x14ac:dyDescent="0.45">
      <c r="A44" s="370"/>
      <c r="B44" s="371"/>
      <c r="C44" s="370"/>
      <c r="D44" s="373"/>
      <c r="E44" s="321"/>
      <c r="F44" s="109" t="s">
        <v>186</v>
      </c>
      <c r="G44" s="104" t="s">
        <v>652</v>
      </c>
      <c r="H44" s="398"/>
      <c r="I44" s="110" t="s">
        <v>190</v>
      </c>
      <c r="J44" s="110" t="s">
        <v>191</v>
      </c>
      <c r="K44" s="36">
        <v>2</v>
      </c>
      <c r="L44" s="24">
        <v>2</v>
      </c>
      <c r="M44" s="135" t="s">
        <v>58</v>
      </c>
      <c r="N44" s="27">
        <v>2</v>
      </c>
      <c r="O44" s="88" t="s">
        <v>58</v>
      </c>
      <c r="P44" s="40" t="s">
        <v>58</v>
      </c>
      <c r="Q44" s="109">
        <v>1</v>
      </c>
      <c r="R44" s="36">
        <v>1</v>
      </c>
      <c r="S44" s="36">
        <v>1</v>
      </c>
      <c r="T44" s="243" t="s">
        <v>842</v>
      </c>
      <c r="U44" s="44" t="s">
        <v>58</v>
      </c>
      <c r="V44" s="44" t="s">
        <v>58</v>
      </c>
      <c r="W44" s="59" t="s">
        <v>58</v>
      </c>
      <c r="X44" s="109">
        <v>1</v>
      </c>
      <c r="Y44" s="110" t="s">
        <v>58</v>
      </c>
      <c r="Z44" s="110" t="s">
        <v>59</v>
      </c>
      <c r="AA44" s="110" t="s">
        <v>192</v>
      </c>
      <c r="AB44" s="110" t="s">
        <v>114</v>
      </c>
    </row>
    <row r="45" spans="1:28" ht="110.65" customHeight="1" x14ac:dyDescent="0.45">
      <c r="A45" s="370"/>
      <c r="B45" s="371"/>
      <c r="C45" s="370"/>
      <c r="D45" s="374"/>
      <c r="E45" s="322"/>
      <c r="F45" s="109" t="s">
        <v>186</v>
      </c>
      <c r="G45" s="104" t="s">
        <v>653</v>
      </c>
      <c r="H45" s="398"/>
      <c r="I45" s="110" t="s">
        <v>193</v>
      </c>
      <c r="J45" s="110" t="s">
        <v>1032</v>
      </c>
      <c r="K45" s="53" t="s">
        <v>908</v>
      </c>
      <c r="L45" s="34" t="s">
        <v>1199</v>
      </c>
      <c r="M45" s="135" t="s">
        <v>58</v>
      </c>
      <c r="N45" s="27" t="s">
        <v>939</v>
      </c>
      <c r="O45" s="88" t="s">
        <v>58</v>
      </c>
      <c r="P45" s="88" t="s">
        <v>58</v>
      </c>
      <c r="Q45" s="40" t="s">
        <v>58</v>
      </c>
      <c r="R45" s="68" t="s">
        <v>58</v>
      </c>
      <c r="S45" s="68" t="s">
        <v>58</v>
      </c>
      <c r="T45" s="237" t="s">
        <v>1166</v>
      </c>
      <c r="U45" s="68" t="s">
        <v>58</v>
      </c>
      <c r="V45" s="68" t="s">
        <v>58</v>
      </c>
      <c r="W45" s="109" t="s">
        <v>940</v>
      </c>
      <c r="X45" s="109" t="s">
        <v>941</v>
      </c>
      <c r="Y45" s="110" t="s">
        <v>58</v>
      </c>
      <c r="Z45" s="110" t="s">
        <v>59</v>
      </c>
      <c r="AA45" s="110" t="s">
        <v>1018</v>
      </c>
      <c r="AB45" s="110" t="s">
        <v>114</v>
      </c>
    </row>
    <row r="46" spans="1:28" ht="43.05" customHeight="1" x14ac:dyDescent="0.45"/>
    <row r="47" spans="1:28" ht="43.05" customHeight="1" x14ac:dyDescent="0.45"/>
    <row r="48" spans="1:28" ht="24.75" customHeight="1" x14ac:dyDescent="0.45"/>
  </sheetData>
  <mergeCells count="73">
    <mergeCell ref="A9:A11"/>
    <mergeCell ref="U4:U5"/>
    <mergeCell ref="V4:V5"/>
    <mergeCell ref="A4:D5"/>
    <mergeCell ref="L5:M5"/>
    <mergeCell ref="R4:S4"/>
    <mergeCell ref="T4:T5"/>
    <mergeCell ref="B9:B11"/>
    <mergeCell ref="F6:F7"/>
    <mergeCell ref="A8:K8"/>
    <mergeCell ref="H6:H7"/>
    <mergeCell ref="D6:D7"/>
    <mergeCell ref="A6:A7"/>
    <mergeCell ref="B6:B7"/>
    <mergeCell ref="C6:C7"/>
    <mergeCell ref="E6:E7"/>
    <mergeCell ref="A16:A18"/>
    <mergeCell ref="A13:A14"/>
    <mergeCell ref="B13:B14"/>
    <mergeCell ref="C13:C14"/>
    <mergeCell ref="D13:D14"/>
    <mergeCell ref="B16:B18"/>
    <mergeCell ref="C16:C18"/>
    <mergeCell ref="D16:D18"/>
    <mergeCell ref="E16:E17"/>
    <mergeCell ref="E10:E11"/>
    <mergeCell ref="C9:C11"/>
    <mergeCell ref="D9:D11"/>
    <mergeCell ref="Y10:Y11"/>
    <mergeCell ref="H16:H17"/>
    <mergeCell ref="F10:F11"/>
    <mergeCell ref="F16:F17"/>
    <mergeCell ref="H10:H11"/>
    <mergeCell ref="F13:F14"/>
    <mergeCell ref="H43:H45"/>
    <mergeCell ref="D20:D41"/>
    <mergeCell ref="D43:D45"/>
    <mergeCell ref="H38:H39"/>
    <mergeCell ref="F38:F39"/>
    <mergeCell ref="E38:E39"/>
    <mergeCell ref="H27:H28"/>
    <mergeCell ref="E29:E36"/>
    <mergeCell ref="H29:H36"/>
    <mergeCell ref="H23:H26"/>
    <mergeCell ref="F23:F26"/>
    <mergeCell ref="E20:E22"/>
    <mergeCell ref="F27:F28"/>
    <mergeCell ref="F29:F36"/>
    <mergeCell ref="H20:H22"/>
    <mergeCell ref="F20:F22"/>
    <mergeCell ref="A43:A45"/>
    <mergeCell ref="B43:B45"/>
    <mergeCell ref="C43:C45"/>
    <mergeCell ref="E43:E45"/>
    <mergeCell ref="A20:A41"/>
    <mergeCell ref="B20:B41"/>
    <mergeCell ref="C20:C41"/>
    <mergeCell ref="E27:E28"/>
    <mergeCell ref="E23:E26"/>
    <mergeCell ref="A1:AB1"/>
    <mergeCell ref="A2:AB2"/>
    <mergeCell ref="A3:AB3"/>
    <mergeCell ref="E4:F4"/>
    <mergeCell ref="H4:H5"/>
    <mergeCell ref="I4:I5"/>
    <mergeCell ref="J4:J5"/>
    <mergeCell ref="K4:K5"/>
    <mergeCell ref="Y4:Y5"/>
    <mergeCell ref="AB4:AB5"/>
    <mergeCell ref="Z4:Z5"/>
    <mergeCell ref="AA4:AA5"/>
    <mergeCell ref="G4:G5"/>
    <mergeCell ref="O4:O5"/>
  </mergeCells>
  <phoneticPr fontId="11" type="noConversion"/>
  <pageMargins left="0.7" right="0.7" top="0.75" bottom="0.75" header="0.3" footer="0.3"/>
  <pageSetup paperSize="8" scale="39" fitToHeight="0"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3BDA10-5CC1-49D1-82E9-F9E676124AEB}">
  <sheetPr>
    <pageSetUpPr fitToPage="1"/>
  </sheetPr>
  <dimension ref="A1:AA39"/>
  <sheetViews>
    <sheetView view="pageBreakPreview" topLeftCell="A29" zoomScale="60" zoomScaleNormal="70" workbookViewId="0">
      <selection activeCell="J29" sqref="J29:J35"/>
    </sheetView>
  </sheetViews>
  <sheetFormatPr defaultRowHeight="14.25" x14ac:dyDescent="0.45"/>
  <cols>
    <col min="1" max="4" width="7.73046875" customWidth="1"/>
    <col min="5" max="6" width="13" customWidth="1"/>
    <col min="7" max="7" width="15.265625" customWidth="1"/>
    <col min="8" max="10" width="25.796875" customWidth="1"/>
    <col min="11" max="13" width="16.53125" customWidth="1"/>
    <col min="14" max="14" width="18.33203125" customWidth="1"/>
    <col min="15" max="15" width="21.73046875" customWidth="1"/>
    <col min="16" max="21" width="22.06640625" customWidth="1"/>
    <col min="22" max="22" width="22.33203125" customWidth="1"/>
    <col min="23" max="23" width="21" customWidth="1"/>
    <col min="24" max="24" width="13" customWidth="1"/>
    <col min="25" max="25" width="25" customWidth="1"/>
    <col min="26" max="26" width="27.59765625" customWidth="1"/>
    <col min="27" max="27" width="19.46484375" customWidth="1"/>
  </cols>
  <sheetData>
    <row r="1" spans="1:27" ht="37.9" customHeight="1" x14ac:dyDescent="0.45">
      <c r="A1" s="356" t="s">
        <v>936</v>
      </c>
      <c r="B1" s="356"/>
      <c r="C1" s="356"/>
      <c r="D1" s="356"/>
      <c r="E1" s="356"/>
      <c r="F1" s="356"/>
      <c r="G1" s="356"/>
      <c r="H1" s="356"/>
      <c r="I1" s="356"/>
      <c r="J1" s="356"/>
      <c r="K1" s="356"/>
      <c r="L1" s="356"/>
      <c r="M1" s="356"/>
      <c r="N1" s="356"/>
      <c r="O1" s="356"/>
      <c r="P1" s="356"/>
      <c r="Q1" s="356"/>
      <c r="R1" s="356"/>
      <c r="S1" s="356"/>
      <c r="T1" s="356"/>
      <c r="U1" s="356"/>
      <c r="V1" s="356"/>
      <c r="W1" s="356"/>
      <c r="X1" s="356"/>
      <c r="Y1" s="356"/>
      <c r="Z1" s="356"/>
      <c r="AA1" s="356"/>
    </row>
    <row r="2" spans="1:27" ht="37.9" customHeight="1" x14ac:dyDescent="0.45">
      <c r="A2" s="357" t="s">
        <v>195</v>
      </c>
      <c r="B2" s="358"/>
      <c r="C2" s="358"/>
      <c r="D2" s="358"/>
      <c r="E2" s="358"/>
      <c r="F2" s="358"/>
      <c r="G2" s="358"/>
      <c r="H2" s="358"/>
      <c r="I2" s="358"/>
      <c r="J2" s="358"/>
      <c r="K2" s="358"/>
      <c r="L2" s="358"/>
      <c r="M2" s="358"/>
      <c r="N2" s="358"/>
      <c r="O2" s="358"/>
      <c r="P2" s="358"/>
      <c r="Q2" s="358"/>
      <c r="R2" s="358"/>
      <c r="S2" s="358"/>
      <c r="T2" s="358"/>
      <c r="U2" s="358"/>
      <c r="V2" s="358"/>
      <c r="W2" s="358"/>
      <c r="X2" s="358"/>
      <c r="Y2" s="358"/>
      <c r="Z2" s="358"/>
      <c r="AA2" s="358"/>
    </row>
    <row r="3" spans="1:27" ht="37.9" customHeight="1" x14ac:dyDescent="0.45">
      <c r="A3" s="357" t="s">
        <v>991</v>
      </c>
      <c r="B3" s="358"/>
      <c r="C3" s="358"/>
      <c r="D3" s="358"/>
      <c r="E3" s="358"/>
      <c r="F3" s="358"/>
      <c r="G3" s="358"/>
      <c r="H3" s="358"/>
      <c r="I3" s="358"/>
      <c r="J3" s="358"/>
      <c r="K3" s="358"/>
      <c r="L3" s="358"/>
      <c r="M3" s="358"/>
      <c r="N3" s="358"/>
      <c r="O3" s="358"/>
      <c r="P3" s="358"/>
      <c r="Q3" s="358"/>
      <c r="R3" s="358"/>
      <c r="S3" s="358"/>
      <c r="T3" s="358"/>
      <c r="U3" s="358"/>
      <c r="V3" s="358"/>
      <c r="W3" s="358"/>
      <c r="X3" s="358"/>
      <c r="Y3" s="358"/>
      <c r="Z3" s="358"/>
      <c r="AA3" s="358"/>
    </row>
    <row r="4" spans="1:27" ht="38.25" customHeight="1" x14ac:dyDescent="0.45">
      <c r="A4" s="359" t="s">
        <v>573</v>
      </c>
      <c r="B4" s="360"/>
      <c r="C4" s="360"/>
      <c r="D4" s="361"/>
      <c r="E4" s="365" t="s">
        <v>767</v>
      </c>
      <c r="F4" s="366"/>
      <c r="G4" s="349" t="s">
        <v>587</v>
      </c>
      <c r="H4" s="367" t="s">
        <v>584</v>
      </c>
      <c r="I4" s="367" t="s">
        <v>585</v>
      </c>
      <c r="J4" s="368" t="s">
        <v>586</v>
      </c>
      <c r="K4" s="349" t="s">
        <v>16</v>
      </c>
      <c r="L4" s="103" t="s">
        <v>17</v>
      </c>
      <c r="M4" s="113" t="s">
        <v>742</v>
      </c>
      <c r="N4" s="183" t="s">
        <v>18</v>
      </c>
      <c r="O4" s="113" t="s">
        <v>19</v>
      </c>
      <c r="P4" s="113" t="s">
        <v>20</v>
      </c>
      <c r="Q4" s="351" t="s">
        <v>1171</v>
      </c>
      <c r="R4" s="352"/>
      <c r="S4" s="349" t="s">
        <v>1164</v>
      </c>
      <c r="T4" s="349" t="s">
        <v>838</v>
      </c>
      <c r="U4" s="349" t="s">
        <v>1165</v>
      </c>
      <c r="V4" s="20" t="s">
        <v>21</v>
      </c>
      <c r="W4" s="20" t="s">
        <v>22</v>
      </c>
      <c r="X4" s="367" t="s">
        <v>23</v>
      </c>
      <c r="Y4" s="367" t="s">
        <v>24</v>
      </c>
      <c r="Z4" s="367" t="s">
        <v>25</v>
      </c>
      <c r="AA4" s="367" t="s">
        <v>26</v>
      </c>
    </row>
    <row r="5" spans="1:27" ht="37.9" customHeight="1" x14ac:dyDescent="0.45">
      <c r="A5" s="362"/>
      <c r="B5" s="363"/>
      <c r="C5" s="363"/>
      <c r="D5" s="364"/>
      <c r="E5" s="150" t="s">
        <v>27</v>
      </c>
      <c r="F5" s="150" t="s">
        <v>28</v>
      </c>
      <c r="G5" s="350"/>
      <c r="H5" s="367"/>
      <c r="I5" s="367"/>
      <c r="J5" s="368"/>
      <c r="K5" s="466"/>
      <c r="L5" s="351" t="s">
        <v>30</v>
      </c>
      <c r="M5" s="352"/>
      <c r="N5" s="150" t="s">
        <v>938</v>
      </c>
      <c r="O5" s="150" t="s">
        <v>31</v>
      </c>
      <c r="P5" s="150" t="s">
        <v>31</v>
      </c>
      <c r="Q5" s="150" t="s">
        <v>31</v>
      </c>
      <c r="R5" s="150" t="s">
        <v>840</v>
      </c>
      <c r="S5" s="350"/>
      <c r="T5" s="350"/>
      <c r="U5" s="350"/>
      <c r="V5" s="150" t="s">
        <v>31</v>
      </c>
      <c r="W5" s="150" t="s">
        <v>31</v>
      </c>
      <c r="X5" s="349"/>
      <c r="Y5" s="349"/>
      <c r="Z5" s="367"/>
      <c r="AA5" s="349"/>
    </row>
    <row r="6" spans="1:27" ht="84.4" customHeight="1" x14ac:dyDescent="0.45">
      <c r="A6" s="457" t="s">
        <v>51</v>
      </c>
      <c r="B6" s="457" t="s">
        <v>52</v>
      </c>
      <c r="C6" s="457" t="s">
        <v>53</v>
      </c>
      <c r="D6" s="458" t="s">
        <v>574</v>
      </c>
      <c r="E6" s="159" t="s">
        <v>54</v>
      </c>
      <c r="F6" s="152" t="s">
        <v>36</v>
      </c>
      <c r="G6" s="159" t="s">
        <v>607</v>
      </c>
      <c r="H6" s="224" t="s">
        <v>198</v>
      </c>
      <c r="I6" s="105" t="s">
        <v>1106</v>
      </c>
      <c r="J6" s="105" t="s">
        <v>1107</v>
      </c>
      <c r="K6" s="136">
        <v>4</v>
      </c>
      <c r="L6" s="202">
        <v>4</v>
      </c>
      <c r="M6" s="135" t="s">
        <v>58</v>
      </c>
      <c r="N6" s="76">
        <v>4</v>
      </c>
      <c r="O6" s="104">
        <v>1</v>
      </c>
      <c r="P6" s="104">
        <v>1</v>
      </c>
      <c r="Q6" s="68">
        <v>2</v>
      </c>
      <c r="R6" s="68">
        <v>2</v>
      </c>
      <c r="S6" s="243" t="s">
        <v>842</v>
      </c>
      <c r="T6" s="68" t="s">
        <v>58</v>
      </c>
      <c r="U6" s="68" t="s">
        <v>58</v>
      </c>
      <c r="V6" s="104">
        <v>1</v>
      </c>
      <c r="W6" s="104">
        <v>1</v>
      </c>
      <c r="X6" s="62" t="s">
        <v>58</v>
      </c>
      <c r="Y6" s="105" t="s">
        <v>59</v>
      </c>
      <c r="Z6" s="105" t="s">
        <v>1140</v>
      </c>
      <c r="AA6" s="105" t="s">
        <v>202</v>
      </c>
    </row>
    <row r="7" spans="1:27" ht="61.9" customHeight="1" x14ac:dyDescent="0.45">
      <c r="A7" s="457"/>
      <c r="B7" s="457"/>
      <c r="C7" s="457"/>
      <c r="D7" s="459"/>
      <c r="E7" s="320" t="s">
        <v>203</v>
      </c>
      <c r="F7" s="320" t="s">
        <v>36</v>
      </c>
      <c r="G7" s="109" t="s">
        <v>609</v>
      </c>
      <c r="H7" s="461" t="s">
        <v>204</v>
      </c>
      <c r="I7" s="110" t="s">
        <v>205</v>
      </c>
      <c r="J7" s="110" t="s">
        <v>1108</v>
      </c>
      <c r="K7" s="137">
        <v>12</v>
      </c>
      <c r="L7" s="81">
        <v>12</v>
      </c>
      <c r="M7" s="135" t="s">
        <v>58</v>
      </c>
      <c r="N7" s="77">
        <v>12</v>
      </c>
      <c r="O7" s="109">
        <v>3</v>
      </c>
      <c r="P7" s="109">
        <v>3</v>
      </c>
      <c r="Q7" s="36">
        <v>6</v>
      </c>
      <c r="R7" s="36">
        <v>6</v>
      </c>
      <c r="S7" s="243" t="s">
        <v>842</v>
      </c>
      <c r="T7" s="68" t="s">
        <v>58</v>
      </c>
      <c r="U7" s="68" t="s">
        <v>58</v>
      </c>
      <c r="V7" s="109">
        <v>3</v>
      </c>
      <c r="W7" s="109">
        <v>3</v>
      </c>
      <c r="X7" s="62" t="s">
        <v>58</v>
      </c>
      <c r="Y7" s="110" t="s">
        <v>59</v>
      </c>
      <c r="Z7" s="110" t="s">
        <v>1255</v>
      </c>
      <c r="AA7" s="110" t="s">
        <v>202</v>
      </c>
    </row>
    <row r="8" spans="1:27" ht="76.900000000000006" customHeight="1" x14ac:dyDescent="0.45">
      <c r="A8" s="457"/>
      <c r="B8" s="457"/>
      <c r="C8" s="457"/>
      <c r="D8" s="459"/>
      <c r="E8" s="321"/>
      <c r="F8" s="321"/>
      <c r="G8" s="109" t="s">
        <v>610</v>
      </c>
      <c r="H8" s="462"/>
      <c r="I8" s="110" t="s">
        <v>208</v>
      </c>
      <c r="J8" s="110" t="s">
        <v>209</v>
      </c>
      <c r="K8" s="36">
        <v>1</v>
      </c>
      <c r="L8" s="24">
        <v>1</v>
      </c>
      <c r="M8" s="135" t="s">
        <v>58</v>
      </c>
      <c r="N8" s="77">
        <v>1</v>
      </c>
      <c r="O8" s="109" t="s">
        <v>58</v>
      </c>
      <c r="P8" s="109" t="s">
        <v>58</v>
      </c>
      <c r="Q8" s="68" t="s">
        <v>58</v>
      </c>
      <c r="R8" s="68" t="s">
        <v>58</v>
      </c>
      <c r="S8" s="237" t="s">
        <v>1166</v>
      </c>
      <c r="T8" s="68" t="s">
        <v>58</v>
      </c>
      <c r="U8" s="68" t="s">
        <v>58</v>
      </c>
      <c r="V8" s="109" t="s">
        <v>58</v>
      </c>
      <c r="W8" s="109">
        <v>1</v>
      </c>
      <c r="X8" s="62" t="s">
        <v>58</v>
      </c>
      <c r="Y8" s="110" t="s">
        <v>59</v>
      </c>
      <c r="Z8" s="110" t="s">
        <v>1110</v>
      </c>
      <c r="AA8" s="110" t="s">
        <v>202</v>
      </c>
    </row>
    <row r="9" spans="1:27" ht="84" customHeight="1" x14ac:dyDescent="0.45">
      <c r="A9" s="457"/>
      <c r="B9" s="457"/>
      <c r="C9" s="457"/>
      <c r="D9" s="459"/>
      <c r="E9" s="321"/>
      <c r="F9" s="321"/>
      <c r="G9" s="109" t="s">
        <v>611</v>
      </c>
      <c r="H9" s="462"/>
      <c r="I9" s="110" t="s">
        <v>210</v>
      </c>
      <c r="J9" s="110" t="s">
        <v>1111</v>
      </c>
      <c r="K9" s="137">
        <v>4</v>
      </c>
      <c r="L9" s="81">
        <v>4</v>
      </c>
      <c r="M9" s="135" t="s">
        <v>58</v>
      </c>
      <c r="N9" s="77">
        <v>4</v>
      </c>
      <c r="O9" s="109">
        <v>1</v>
      </c>
      <c r="P9" s="109">
        <v>1</v>
      </c>
      <c r="Q9" s="36">
        <v>2</v>
      </c>
      <c r="R9" s="36">
        <v>2</v>
      </c>
      <c r="S9" s="243" t="s">
        <v>842</v>
      </c>
      <c r="T9" s="68" t="s">
        <v>58</v>
      </c>
      <c r="U9" s="68" t="s">
        <v>58</v>
      </c>
      <c r="V9" s="109">
        <v>1</v>
      </c>
      <c r="W9" s="109">
        <v>1</v>
      </c>
      <c r="X9" s="62" t="s">
        <v>58</v>
      </c>
      <c r="Y9" s="110" t="s">
        <v>59</v>
      </c>
      <c r="Z9" s="110" t="s">
        <v>1113</v>
      </c>
      <c r="AA9" s="110" t="s">
        <v>202</v>
      </c>
    </row>
    <row r="10" spans="1:27" ht="71.55" customHeight="1" x14ac:dyDescent="0.45">
      <c r="A10" s="457"/>
      <c r="B10" s="457"/>
      <c r="C10" s="457"/>
      <c r="D10" s="459"/>
      <c r="E10" s="322"/>
      <c r="F10" s="322"/>
      <c r="G10" s="109" t="s">
        <v>612</v>
      </c>
      <c r="H10" s="463"/>
      <c r="I10" s="110" t="s">
        <v>212</v>
      </c>
      <c r="J10" s="110" t="s">
        <v>1112</v>
      </c>
      <c r="K10" s="36">
        <v>12</v>
      </c>
      <c r="L10" s="24">
        <v>12</v>
      </c>
      <c r="M10" s="135" t="s">
        <v>58</v>
      </c>
      <c r="N10" s="27">
        <v>12</v>
      </c>
      <c r="O10" s="109">
        <v>3</v>
      </c>
      <c r="P10" s="109">
        <v>3</v>
      </c>
      <c r="Q10" s="36">
        <v>6</v>
      </c>
      <c r="R10" s="36">
        <v>6</v>
      </c>
      <c r="S10" s="243" t="s">
        <v>842</v>
      </c>
      <c r="T10" s="68" t="s">
        <v>58</v>
      </c>
      <c r="U10" s="68" t="s">
        <v>58</v>
      </c>
      <c r="V10" s="109">
        <v>3</v>
      </c>
      <c r="W10" s="109">
        <v>3</v>
      </c>
      <c r="X10" s="110" t="s">
        <v>58</v>
      </c>
      <c r="Y10" s="110" t="s">
        <v>59</v>
      </c>
      <c r="Z10" s="110" t="s">
        <v>1114</v>
      </c>
      <c r="AA10" s="110" t="s">
        <v>202</v>
      </c>
    </row>
    <row r="11" spans="1:27" ht="96" customHeight="1" x14ac:dyDescent="0.45">
      <c r="A11" s="457"/>
      <c r="B11" s="457"/>
      <c r="C11" s="457"/>
      <c r="D11" s="459"/>
      <c r="E11" s="159" t="s">
        <v>215</v>
      </c>
      <c r="F11" s="109" t="s">
        <v>36</v>
      </c>
      <c r="G11" s="159" t="s">
        <v>613</v>
      </c>
      <c r="H11" s="52" t="s">
        <v>216</v>
      </c>
      <c r="I11" s="110" t="s">
        <v>217</v>
      </c>
      <c r="J11" s="110" t="s">
        <v>1117</v>
      </c>
      <c r="K11" s="36" t="s">
        <v>912</v>
      </c>
      <c r="L11" s="24" t="s">
        <v>912</v>
      </c>
      <c r="M11" s="135" t="s">
        <v>58</v>
      </c>
      <c r="N11" s="27" t="s">
        <v>912</v>
      </c>
      <c r="O11" s="109" t="s">
        <v>58</v>
      </c>
      <c r="P11" s="109">
        <v>1</v>
      </c>
      <c r="Q11" s="36">
        <v>1</v>
      </c>
      <c r="R11" s="36">
        <v>1</v>
      </c>
      <c r="S11" s="243" t="s">
        <v>842</v>
      </c>
      <c r="T11" s="68" t="s">
        <v>58</v>
      </c>
      <c r="U11" s="68" t="s">
        <v>58</v>
      </c>
      <c r="V11" s="109">
        <v>1</v>
      </c>
      <c r="W11" s="109" t="s">
        <v>58</v>
      </c>
      <c r="X11" s="185">
        <v>80000</v>
      </c>
      <c r="Y11" s="78" t="s">
        <v>59</v>
      </c>
      <c r="Z11" s="110" t="s">
        <v>1118</v>
      </c>
      <c r="AA11" s="110" t="s">
        <v>202</v>
      </c>
    </row>
    <row r="12" spans="1:27" ht="94.15" customHeight="1" x14ac:dyDescent="0.45">
      <c r="A12" s="457"/>
      <c r="B12" s="457"/>
      <c r="C12" s="457"/>
      <c r="D12" s="459"/>
      <c r="E12" s="320" t="s">
        <v>220</v>
      </c>
      <c r="F12" s="320" t="s">
        <v>36</v>
      </c>
      <c r="G12" s="109" t="s">
        <v>614</v>
      </c>
      <c r="H12" s="461" t="s">
        <v>221</v>
      </c>
      <c r="I12" s="155" t="s">
        <v>222</v>
      </c>
      <c r="J12" s="143" t="s">
        <v>1116</v>
      </c>
      <c r="K12" s="36">
        <v>4</v>
      </c>
      <c r="L12" s="81">
        <v>4</v>
      </c>
      <c r="M12" s="135" t="s">
        <v>58</v>
      </c>
      <c r="N12" s="27">
        <v>4</v>
      </c>
      <c r="O12" s="109">
        <v>1</v>
      </c>
      <c r="P12" s="109">
        <v>1</v>
      </c>
      <c r="Q12" s="36">
        <v>2</v>
      </c>
      <c r="R12" s="36">
        <v>2</v>
      </c>
      <c r="S12" s="243" t="s">
        <v>842</v>
      </c>
      <c r="T12" s="68" t="s">
        <v>58</v>
      </c>
      <c r="U12" s="68" t="s">
        <v>58</v>
      </c>
      <c r="V12" s="109">
        <v>1</v>
      </c>
      <c r="W12" s="109">
        <v>1</v>
      </c>
      <c r="X12" s="186">
        <v>680000</v>
      </c>
      <c r="Y12" s="111" t="s">
        <v>84</v>
      </c>
      <c r="Z12" s="110" t="s">
        <v>1115</v>
      </c>
      <c r="AA12" s="110" t="s">
        <v>202</v>
      </c>
    </row>
    <row r="13" spans="1:27" ht="95.55" customHeight="1" x14ac:dyDescent="0.45">
      <c r="A13" s="457"/>
      <c r="B13" s="457"/>
      <c r="C13" s="457"/>
      <c r="D13" s="459"/>
      <c r="E13" s="322"/>
      <c r="F13" s="322"/>
      <c r="G13" s="109" t="s">
        <v>615</v>
      </c>
      <c r="H13" s="463"/>
      <c r="I13" s="143" t="s">
        <v>225</v>
      </c>
      <c r="J13" s="143" t="s">
        <v>226</v>
      </c>
      <c r="K13" s="137" t="s">
        <v>228</v>
      </c>
      <c r="L13" s="81" t="s">
        <v>228</v>
      </c>
      <c r="M13" s="135" t="s">
        <v>58</v>
      </c>
      <c r="N13" s="77" t="s">
        <v>942</v>
      </c>
      <c r="O13" s="109" t="s">
        <v>58</v>
      </c>
      <c r="P13" s="109" t="s">
        <v>58</v>
      </c>
      <c r="Q13" s="68" t="s">
        <v>58</v>
      </c>
      <c r="R13" s="68" t="s">
        <v>58</v>
      </c>
      <c r="S13" s="237" t="s">
        <v>1166</v>
      </c>
      <c r="T13" s="68" t="s">
        <v>58</v>
      </c>
      <c r="U13" s="68" t="s">
        <v>58</v>
      </c>
      <c r="V13" s="109" t="s">
        <v>58</v>
      </c>
      <c r="W13" s="191" t="s">
        <v>942</v>
      </c>
      <c r="X13" s="110" t="s">
        <v>58</v>
      </c>
      <c r="Y13" s="110" t="s">
        <v>84</v>
      </c>
      <c r="Z13" s="110" t="s">
        <v>800</v>
      </c>
      <c r="AA13" s="110" t="s">
        <v>202</v>
      </c>
    </row>
    <row r="14" spans="1:27" ht="96" customHeight="1" x14ac:dyDescent="0.45">
      <c r="A14" s="457"/>
      <c r="B14" s="457"/>
      <c r="C14" s="457"/>
      <c r="D14" s="459"/>
      <c r="E14" s="159" t="s">
        <v>229</v>
      </c>
      <c r="F14" s="109" t="s">
        <v>36</v>
      </c>
      <c r="G14" s="159" t="s">
        <v>616</v>
      </c>
      <c r="H14" s="214" t="s">
        <v>230</v>
      </c>
      <c r="I14" s="110" t="s">
        <v>231</v>
      </c>
      <c r="J14" s="110" t="s">
        <v>232</v>
      </c>
      <c r="K14" s="36">
        <v>4</v>
      </c>
      <c r="L14" s="24">
        <v>4</v>
      </c>
      <c r="M14" s="135" t="s">
        <v>58</v>
      </c>
      <c r="N14" s="27">
        <v>4</v>
      </c>
      <c r="O14" s="109">
        <v>1</v>
      </c>
      <c r="P14" s="109">
        <v>1</v>
      </c>
      <c r="Q14" s="36">
        <v>2</v>
      </c>
      <c r="R14" s="36">
        <v>1</v>
      </c>
      <c r="S14" s="298" t="s">
        <v>1167</v>
      </c>
      <c r="T14" s="36" t="s">
        <v>1215</v>
      </c>
      <c r="U14" s="36" t="s">
        <v>1185</v>
      </c>
      <c r="V14" s="109">
        <v>1</v>
      </c>
      <c r="W14" s="109">
        <v>1</v>
      </c>
      <c r="X14" s="62" t="s">
        <v>58</v>
      </c>
      <c r="Y14" s="143" t="s">
        <v>59</v>
      </c>
      <c r="Z14" s="110" t="s">
        <v>233</v>
      </c>
      <c r="AA14" s="110" t="s">
        <v>202</v>
      </c>
    </row>
    <row r="15" spans="1:27" ht="69.75" customHeight="1" x14ac:dyDescent="0.45">
      <c r="A15" s="457"/>
      <c r="B15" s="457"/>
      <c r="C15" s="457"/>
      <c r="D15" s="459"/>
      <c r="E15" s="320" t="s">
        <v>234</v>
      </c>
      <c r="F15" s="320" t="s">
        <v>36</v>
      </c>
      <c r="G15" s="109" t="s">
        <v>617</v>
      </c>
      <c r="H15" s="461" t="s">
        <v>235</v>
      </c>
      <c r="I15" s="110" t="s">
        <v>236</v>
      </c>
      <c r="J15" s="110" t="s">
        <v>1119</v>
      </c>
      <c r="K15" s="79">
        <v>12</v>
      </c>
      <c r="L15" s="24">
        <v>12</v>
      </c>
      <c r="M15" s="135" t="s">
        <v>58</v>
      </c>
      <c r="N15" s="27">
        <v>12</v>
      </c>
      <c r="O15" s="109">
        <v>3</v>
      </c>
      <c r="P15" s="109">
        <v>3</v>
      </c>
      <c r="Q15" s="36">
        <v>6</v>
      </c>
      <c r="R15" s="36">
        <v>6</v>
      </c>
      <c r="S15" s="243" t="s">
        <v>842</v>
      </c>
      <c r="T15" s="68" t="s">
        <v>58</v>
      </c>
      <c r="U15" s="68" t="s">
        <v>58</v>
      </c>
      <c r="V15" s="109">
        <v>3</v>
      </c>
      <c r="W15" s="109">
        <v>3</v>
      </c>
      <c r="X15" s="51" t="s">
        <v>58</v>
      </c>
      <c r="Y15" s="110" t="s">
        <v>59</v>
      </c>
      <c r="Z15" s="110" t="s">
        <v>1120</v>
      </c>
      <c r="AA15" s="110" t="s">
        <v>202</v>
      </c>
    </row>
    <row r="16" spans="1:27" ht="69.75" customHeight="1" x14ac:dyDescent="0.45">
      <c r="A16" s="457"/>
      <c r="B16" s="457"/>
      <c r="C16" s="457"/>
      <c r="D16" s="459"/>
      <c r="E16" s="321"/>
      <c r="F16" s="321"/>
      <c r="G16" s="109" t="s">
        <v>618</v>
      </c>
      <c r="H16" s="462"/>
      <c r="I16" s="110" t="s">
        <v>239</v>
      </c>
      <c r="J16" s="110" t="s">
        <v>1121</v>
      </c>
      <c r="K16" s="79">
        <v>12</v>
      </c>
      <c r="L16" s="24">
        <v>12</v>
      </c>
      <c r="M16" s="135" t="s">
        <v>58</v>
      </c>
      <c r="N16" s="27">
        <v>12</v>
      </c>
      <c r="O16" s="60">
        <v>3</v>
      </c>
      <c r="P16" s="109">
        <v>3</v>
      </c>
      <c r="Q16" s="36">
        <v>6</v>
      </c>
      <c r="R16" s="36">
        <v>6</v>
      </c>
      <c r="S16" s="243" t="s">
        <v>842</v>
      </c>
      <c r="T16" s="68" t="s">
        <v>58</v>
      </c>
      <c r="U16" s="68" t="s">
        <v>58</v>
      </c>
      <c r="V16" s="109">
        <v>3</v>
      </c>
      <c r="W16" s="109">
        <v>3</v>
      </c>
      <c r="X16" s="62" t="s">
        <v>58</v>
      </c>
      <c r="Y16" s="110" t="s">
        <v>59</v>
      </c>
      <c r="Z16" s="110" t="s">
        <v>1122</v>
      </c>
      <c r="AA16" s="110" t="s">
        <v>202</v>
      </c>
    </row>
    <row r="17" spans="1:27" ht="69.75" customHeight="1" x14ac:dyDescent="0.45">
      <c r="A17" s="457"/>
      <c r="B17" s="457"/>
      <c r="C17" s="457"/>
      <c r="D17" s="459"/>
      <c r="E17" s="322"/>
      <c r="F17" s="322"/>
      <c r="G17" s="109" t="s">
        <v>619</v>
      </c>
      <c r="H17" s="463"/>
      <c r="I17" s="110" t="s">
        <v>1123</v>
      </c>
      <c r="J17" s="110" t="s">
        <v>243</v>
      </c>
      <c r="K17" s="79">
        <v>4</v>
      </c>
      <c r="L17" s="24">
        <v>4</v>
      </c>
      <c r="M17" s="135" t="s">
        <v>58</v>
      </c>
      <c r="N17" s="27">
        <v>4</v>
      </c>
      <c r="O17" s="60">
        <v>1</v>
      </c>
      <c r="P17" s="109">
        <v>1</v>
      </c>
      <c r="Q17" s="36">
        <v>2</v>
      </c>
      <c r="R17" s="36">
        <v>2</v>
      </c>
      <c r="S17" s="243" t="s">
        <v>842</v>
      </c>
      <c r="T17" s="68" t="s">
        <v>58</v>
      </c>
      <c r="U17" s="68" t="s">
        <v>58</v>
      </c>
      <c r="V17" s="109">
        <v>1</v>
      </c>
      <c r="W17" s="109">
        <v>1</v>
      </c>
      <c r="X17" s="62" t="s">
        <v>244</v>
      </c>
      <c r="Y17" s="110" t="s">
        <v>59</v>
      </c>
      <c r="Z17" s="110" t="s">
        <v>1124</v>
      </c>
      <c r="AA17" s="110" t="s">
        <v>202</v>
      </c>
    </row>
    <row r="18" spans="1:27" ht="108" customHeight="1" x14ac:dyDescent="0.45">
      <c r="A18" s="457"/>
      <c r="B18" s="457"/>
      <c r="C18" s="457"/>
      <c r="D18" s="459"/>
      <c r="E18" s="159" t="s">
        <v>246</v>
      </c>
      <c r="F18" s="109" t="s">
        <v>36</v>
      </c>
      <c r="G18" s="159" t="s">
        <v>620</v>
      </c>
      <c r="H18" s="214" t="s">
        <v>801</v>
      </c>
      <c r="I18" s="110" t="s">
        <v>1125</v>
      </c>
      <c r="J18" s="110" t="s">
        <v>247</v>
      </c>
      <c r="K18" s="36">
        <v>2</v>
      </c>
      <c r="L18" s="24">
        <v>2</v>
      </c>
      <c r="M18" s="135" t="s">
        <v>58</v>
      </c>
      <c r="N18" s="27">
        <v>2</v>
      </c>
      <c r="O18" s="109" t="s">
        <v>58</v>
      </c>
      <c r="P18" s="109">
        <v>1</v>
      </c>
      <c r="Q18" s="36">
        <v>1</v>
      </c>
      <c r="R18" s="36">
        <v>1</v>
      </c>
      <c r="S18" s="243" t="s">
        <v>842</v>
      </c>
      <c r="T18" s="68" t="s">
        <v>58</v>
      </c>
      <c r="U18" s="68" t="s">
        <v>58</v>
      </c>
      <c r="V18" s="109" t="s">
        <v>58</v>
      </c>
      <c r="W18" s="109">
        <v>1</v>
      </c>
      <c r="X18" s="62" t="s">
        <v>58</v>
      </c>
      <c r="Y18" s="143" t="s">
        <v>59</v>
      </c>
      <c r="Z18" s="110" t="s">
        <v>1126</v>
      </c>
      <c r="AA18" s="110" t="s">
        <v>202</v>
      </c>
    </row>
    <row r="19" spans="1:27" ht="97.9" customHeight="1" x14ac:dyDescent="0.45">
      <c r="A19" s="457"/>
      <c r="B19" s="457"/>
      <c r="C19" s="457"/>
      <c r="D19" s="459"/>
      <c r="E19" s="82" t="s">
        <v>249</v>
      </c>
      <c r="F19" s="104" t="s">
        <v>36</v>
      </c>
      <c r="G19" s="82" t="s">
        <v>621</v>
      </c>
      <c r="H19" s="224" t="s">
        <v>250</v>
      </c>
      <c r="I19" s="110" t="s">
        <v>1128</v>
      </c>
      <c r="J19" s="110" t="s">
        <v>252</v>
      </c>
      <c r="K19" s="79">
        <v>4</v>
      </c>
      <c r="L19" s="24">
        <v>4</v>
      </c>
      <c r="M19" s="135" t="s">
        <v>58</v>
      </c>
      <c r="N19" s="27">
        <v>4</v>
      </c>
      <c r="O19" s="60">
        <v>1</v>
      </c>
      <c r="P19" s="60">
        <v>1</v>
      </c>
      <c r="Q19" s="79">
        <v>2</v>
      </c>
      <c r="R19" s="79">
        <v>2</v>
      </c>
      <c r="S19" s="243" t="s">
        <v>842</v>
      </c>
      <c r="T19" s="68" t="s">
        <v>58</v>
      </c>
      <c r="U19" s="68" t="s">
        <v>58</v>
      </c>
      <c r="V19" s="60">
        <v>1</v>
      </c>
      <c r="W19" s="60">
        <v>1</v>
      </c>
      <c r="X19" s="143" t="s">
        <v>58</v>
      </c>
      <c r="Y19" s="143" t="s">
        <v>59</v>
      </c>
      <c r="Z19" s="143" t="s">
        <v>1127</v>
      </c>
      <c r="AA19" s="143" t="s">
        <v>254</v>
      </c>
    </row>
    <row r="20" spans="1:27" ht="102" customHeight="1" x14ac:dyDescent="0.45">
      <c r="A20" s="457"/>
      <c r="B20" s="457"/>
      <c r="C20" s="457"/>
      <c r="D20" s="459"/>
      <c r="E20" s="159" t="s">
        <v>255</v>
      </c>
      <c r="F20" s="152" t="s">
        <v>36</v>
      </c>
      <c r="G20" s="159" t="s">
        <v>622</v>
      </c>
      <c r="H20" s="149" t="s">
        <v>256</v>
      </c>
      <c r="I20" s="110" t="s">
        <v>1129</v>
      </c>
      <c r="J20" s="110" t="s">
        <v>258</v>
      </c>
      <c r="K20" s="53">
        <v>45306</v>
      </c>
      <c r="L20" s="34">
        <v>45306</v>
      </c>
      <c r="M20" s="135" t="s">
        <v>58</v>
      </c>
      <c r="N20" s="39">
        <v>45688</v>
      </c>
      <c r="O20" s="187" t="s">
        <v>58</v>
      </c>
      <c r="P20" s="187" t="s">
        <v>58</v>
      </c>
      <c r="Q20" s="68" t="s">
        <v>58</v>
      </c>
      <c r="R20" s="68" t="s">
        <v>58</v>
      </c>
      <c r="S20" s="237" t="s">
        <v>1166</v>
      </c>
      <c r="T20" s="68" t="s">
        <v>58</v>
      </c>
      <c r="U20" s="68" t="s">
        <v>58</v>
      </c>
      <c r="V20" s="40">
        <v>45688</v>
      </c>
      <c r="W20" s="187" t="s">
        <v>58</v>
      </c>
      <c r="X20" s="143" t="s">
        <v>58</v>
      </c>
      <c r="Y20" s="143" t="s">
        <v>59</v>
      </c>
      <c r="Z20" s="110" t="s">
        <v>1256</v>
      </c>
      <c r="AA20" s="143" t="s">
        <v>254</v>
      </c>
    </row>
    <row r="21" spans="1:27" ht="90" customHeight="1" x14ac:dyDescent="0.45">
      <c r="A21" s="457"/>
      <c r="B21" s="457"/>
      <c r="C21" s="457"/>
      <c r="D21" s="459"/>
      <c r="E21" s="320" t="s">
        <v>61</v>
      </c>
      <c r="F21" s="320" t="s">
        <v>260</v>
      </c>
      <c r="G21" s="109" t="s">
        <v>623</v>
      </c>
      <c r="H21" s="464" t="s">
        <v>261</v>
      </c>
      <c r="I21" s="110" t="s">
        <v>1131</v>
      </c>
      <c r="J21" s="110" t="s">
        <v>263</v>
      </c>
      <c r="K21" s="79">
        <v>1</v>
      </c>
      <c r="L21" s="24">
        <v>1</v>
      </c>
      <c r="M21" s="135" t="s">
        <v>58</v>
      </c>
      <c r="N21" s="27">
        <v>1</v>
      </c>
      <c r="O21" s="187" t="s">
        <v>58</v>
      </c>
      <c r="P21" s="187" t="s">
        <v>58</v>
      </c>
      <c r="Q21" s="68" t="s">
        <v>58</v>
      </c>
      <c r="R21" s="68" t="s">
        <v>58</v>
      </c>
      <c r="S21" s="237" t="s">
        <v>1166</v>
      </c>
      <c r="T21" s="68" t="s">
        <v>58</v>
      </c>
      <c r="U21" s="68" t="s">
        <v>58</v>
      </c>
      <c r="V21" s="187" t="s">
        <v>58</v>
      </c>
      <c r="W21" s="109">
        <v>1</v>
      </c>
      <c r="X21" s="143" t="s">
        <v>58</v>
      </c>
      <c r="Y21" s="143" t="s">
        <v>59</v>
      </c>
      <c r="Z21" s="195" t="s">
        <v>1132</v>
      </c>
      <c r="AA21" s="143" t="s">
        <v>254</v>
      </c>
    </row>
    <row r="22" spans="1:27" ht="81.75" customHeight="1" x14ac:dyDescent="0.45">
      <c r="A22" s="457"/>
      <c r="B22" s="457"/>
      <c r="C22" s="457"/>
      <c r="D22" s="460"/>
      <c r="E22" s="322"/>
      <c r="F22" s="322"/>
      <c r="G22" s="109" t="s">
        <v>624</v>
      </c>
      <c r="H22" s="465"/>
      <c r="I22" s="110" t="s">
        <v>1133</v>
      </c>
      <c r="J22" s="110" t="s">
        <v>265</v>
      </c>
      <c r="K22" s="79">
        <v>1</v>
      </c>
      <c r="L22" s="24">
        <v>1</v>
      </c>
      <c r="M22" s="135" t="s">
        <v>58</v>
      </c>
      <c r="N22" s="27">
        <v>1</v>
      </c>
      <c r="O22" s="60" t="s">
        <v>58</v>
      </c>
      <c r="P22" s="60" t="s">
        <v>58</v>
      </c>
      <c r="Q22" s="68" t="s">
        <v>58</v>
      </c>
      <c r="R22" s="68" t="s">
        <v>58</v>
      </c>
      <c r="S22" s="237" t="s">
        <v>1166</v>
      </c>
      <c r="T22" s="68" t="s">
        <v>58</v>
      </c>
      <c r="U22" s="68" t="s">
        <v>58</v>
      </c>
      <c r="V22" s="60" t="s">
        <v>58</v>
      </c>
      <c r="W22" s="60">
        <v>1</v>
      </c>
      <c r="X22" s="143" t="s">
        <v>58</v>
      </c>
      <c r="Y22" s="143" t="s">
        <v>59</v>
      </c>
      <c r="Z22" s="143" t="s">
        <v>1134</v>
      </c>
      <c r="AA22" s="143" t="s">
        <v>254</v>
      </c>
    </row>
    <row r="23" spans="1:27" ht="19.149999999999999" customHeight="1" x14ac:dyDescent="0.45">
      <c r="A23" s="444"/>
      <c r="B23" s="444"/>
      <c r="C23" s="444"/>
      <c r="D23" s="444"/>
      <c r="E23" s="444"/>
      <c r="F23" s="444"/>
      <c r="G23" s="444"/>
      <c r="H23" s="444"/>
      <c r="I23" s="444"/>
      <c r="J23" s="444"/>
      <c r="K23" s="444"/>
      <c r="L23" s="444"/>
      <c r="M23" s="444"/>
      <c r="N23" s="444"/>
      <c r="O23" s="444"/>
      <c r="P23" s="444"/>
      <c r="Q23" s="444"/>
      <c r="R23" s="444"/>
      <c r="S23" s="444"/>
      <c r="T23" s="444"/>
      <c r="U23" s="444"/>
      <c r="V23" s="444"/>
      <c r="W23" s="444"/>
      <c r="X23" s="444"/>
      <c r="Y23" s="444"/>
      <c r="Z23" s="444"/>
      <c r="AA23" s="445"/>
    </row>
    <row r="24" spans="1:27" ht="60.75" customHeight="1" x14ac:dyDescent="0.45">
      <c r="A24" s="446" t="s">
        <v>77</v>
      </c>
      <c r="B24" s="447" t="s">
        <v>78</v>
      </c>
      <c r="C24" s="446" t="s">
        <v>53</v>
      </c>
      <c r="D24" s="448" t="s">
        <v>579</v>
      </c>
      <c r="E24" s="320" t="s">
        <v>267</v>
      </c>
      <c r="F24" s="451" t="s">
        <v>268</v>
      </c>
      <c r="G24" s="153" t="s">
        <v>654</v>
      </c>
      <c r="H24" s="433" t="s">
        <v>269</v>
      </c>
      <c r="I24" s="74" t="s">
        <v>1135</v>
      </c>
      <c r="J24" s="143" t="s">
        <v>1136</v>
      </c>
      <c r="K24" s="37">
        <v>4</v>
      </c>
      <c r="L24" s="81">
        <v>4</v>
      </c>
      <c r="M24" s="34" t="s">
        <v>58</v>
      </c>
      <c r="N24" s="27">
        <v>4</v>
      </c>
      <c r="O24" s="109">
        <v>1</v>
      </c>
      <c r="P24" s="109">
        <v>1</v>
      </c>
      <c r="Q24" s="36">
        <v>2</v>
      </c>
      <c r="R24" s="36">
        <v>2</v>
      </c>
      <c r="S24" s="243" t="s">
        <v>842</v>
      </c>
      <c r="T24" s="36" t="s">
        <v>58</v>
      </c>
      <c r="U24" s="36" t="s">
        <v>58</v>
      </c>
      <c r="V24" s="109">
        <v>1</v>
      </c>
      <c r="W24" s="109">
        <v>1</v>
      </c>
      <c r="X24" s="111" t="s">
        <v>58</v>
      </c>
      <c r="Y24" s="111" t="s">
        <v>84</v>
      </c>
      <c r="Z24" s="110" t="s">
        <v>1141</v>
      </c>
      <c r="AA24" s="110" t="s">
        <v>202</v>
      </c>
    </row>
    <row r="25" spans="1:27" ht="60.75" customHeight="1" x14ac:dyDescent="0.45">
      <c r="A25" s="446"/>
      <c r="B25" s="447"/>
      <c r="C25" s="446"/>
      <c r="D25" s="449"/>
      <c r="E25" s="321"/>
      <c r="F25" s="452"/>
      <c r="G25" s="153" t="s">
        <v>655</v>
      </c>
      <c r="H25" s="434"/>
      <c r="I25" s="74" t="s">
        <v>273</v>
      </c>
      <c r="J25" s="182" t="s">
        <v>1138</v>
      </c>
      <c r="K25" s="79">
        <v>2</v>
      </c>
      <c r="L25" s="24">
        <v>2</v>
      </c>
      <c r="M25" s="135" t="s">
        <v>58</v>
      </c>
      <c r="N25" s="27">
        <v>2</v>
      </c>
      <c r="O25" s="95" t="s">
        <v>58</v>
      </c>
      <c r="P25" s="95" t="s">
        <v>58</v>
      </c>
      <c r="Q25" s="68" t="s">
        <v>58</v>
      </c>
      <c r="R25" s="68" t="s">
        <v>58</v>
      </c>
      <c r="S25" s="237" t="s">
        <v>1166</v>
      </c>
      <c r="T25" s="68" t="s">
        <v>58</v>
      </c>
      <c r="U25" s="68" t="s">
        <v>58</v>
      </c>
      <c r="V25" s="109">
        <v>1</v>
      </c>
      <c r="W25" s="109">
        <v>1</v>
      </c>
      <c r="X25" s="111" t="s">
        <v>58</v>
      </c>
      <c r="Y25" s="111" t="s">
        <v>84</v>
      </c>
      <c r="Z25" s="110" t="s">
        <v>1137</v>
      </c>
      <c r="AA25" s="110" t="s">
        <v>202</v>
      </c>
    </row>
    <row r="26" spans="1:27" ht="94.15" customHeight="1" x14ac:dyDescent="0.45">
      <c r="A26" s="446"/>
      <c r="B26" s="447"/>
      <c r="C26" s="446"/>
      <c r="D26" s="449"/>
      <c r="E26" s="320" t="s">
        <v>276</v>
      </c>
      <c r="F26" s="452"/>
      <c r="G26" s="153" t="s">
        <v>656</v>
      </c>
      <c r="H26" s="435" t="s">
        <v>277</v>
      </c>
      <c r="I26" s="55" t="s">
        <v>278</v>
      </c>
      <c r="J26" s="55" t="s">
        <v>279</v>
      </c>
      <c r="K26" s="138" t="s">
        <v>281</v>
      </c>
      <c r="L26" s="139">
        <v>4857693</v>
      </c>
      <c r="M26" s="135" t="s">
        <v>58</v>
      </c>
      <c r="N26" s="140" t="s">
        <v>281</v>
      </c>
      <c r="O26" s="141" t="s">
        <v>282</v>
      </c>
      <c r="P26" s="141" t="s">
        <v>282</v>
      </c>
      <c r="Q26" s="303">
        <f>1341070+1196420</f>
        <v>2537490</v>
      </c>
      <c r="R26" s="303">
        <f>1341070+1196420</f>
        <v>2537490</v>
      </c>
      <c r="S26" s="243" t="s">
        <v>842</v>
      </c>
      <c r="T26" s="36" t="s">
        <v>58</v>
      </c>
      <c r="U26" s="36" t="s">
        <v>58</v>
      </c>
      <c r="V26" s="141" t="s">
        <v>282</v>
      </c>
      <c r="W26" s="141" t="s">
        <v>282</v>
      </c>
      <c r="X26" s="111" t="s">
        <v>281</v>
      </c>
      <c r="Y26" s="111" t="s">
        <v>84</v>
      </c>
      <c r="Z26" s="108" t="s">
        <v>283</v>
      </c>
      <c r="AA26" s="110" t="s">
        <v>202</v>
      </c>
    </row>
    <row r="27" spans="1:27" ht="94.15" customHeight="1" x14ac:dyDescent="0.45">
      <c r="A27" s="446"/>
      <c r="B27" s="447"/>
      <c r="C27" s="446"/>
      <c r="D27" s="450"/>
      <c r="E27" s="322"/>
      <c r="F27" s="453"/>
      <c r="G27" s="153" t="s">
        <v>657</v>
      </c>
      <c r="H27" s="436"/>
      <c r="I27" s="215" t="s">
        <v>284</v>
      </c>
      <c r="J27" s="215" t="s">
        <v>285</v>
      </c>
      <c r="K27" s="216" t="s">
        <v>287</v>
      </c>
      <c r="L27" s="217" t="s">
        <v>1200</v>
      </c>
      <c r="M27" s="135" t="s">
        <v>58</v>
      </c>
      <c r="N27" s="218" t="s">
        <v>990</v>
      </c>
      <c r="O27" s="219">
        <v>800000</v>
      </c>
      <c r="P27" s="219">
        <v>800000</v>
      </c>
      <c r="Q27" s="304" t="s">
        <v>1172</v>
      </c>
      <c r="R27" s="304">
        <f>1209493.3+1128096</f>
        <v>2337589.2999999998</v>
      </c>
      <c r="S27" s="243" t="s">
        <v>842</v>
      </c>
      <c r="T27" s="36" t="s">
        <v>58</v>
      </c>
      <c r="U27" s="36" t="s">
        <v>58</v>
      </c>
      <c r="V27" s="219">
        <v>800000</v>
      </c>
      <c r="W27" s="219">
        <v>800000</v>
      </c>
      <c r="X27" s="111" t="s">
        <v>990</v>
      </c>
      <c r="Y27" s="111" t="s">
        <v>84</v>
      </c>
      <c r="Z27" s="108" t="s">
        <v>283</v>
      </c>
      <c r="AA27" s="110" t="s">
        <v>202</v>
      </c>
    </row>
    <row r="28" spans="1:27" ht="19.899999999999999" customHeight="1" x14ac:dyDescent="0.45">
      <c r="A28" s="437"/>
      <c r="B28" s="437"/>
      <c r="C28" s="437"/>
      <c r="D28" s="437"/>
      <c r="E28" s="437"/>
      <c r="F28" s="437"/>
      <c r="G28" s="437"/>
      <c r="H28" s="437"/>
      <c r="I28" s="438"/>
      <c r="J28" s="438"/>
      <c r="K28" s="438"/>
      <c r="L28" s="438"/>
      <c r="M28" s="438"/>
      <c r="N28" s="438"/>
      <c r="O28" s="438"/>
      <c r="P28" s="438"/>
      <c r="Q28" s="438"/>
      <c r="R28" s="438"/>
      <c r="S28" s="438"/>
      <c r="T28" s="438"/>
      <c r="U28" s="438"/>
      <c r="V28" s="438"/>
      <c r="W28" s="438"/>
      <c r="X28" s="438"/>
      <c r="Y28" s="437"/>
      <c r="Z28" s="437"/>
      <c r="AA28" s="439"/>
    </row>
    <row r="29" spans="1:27" ht="78.75" customHeight="1" x14ac:dyDescent="0.45">
      <c r="A29" s="440" t="s">
        <v>95</v>
      </c>
      <c r="B29" s="440" t="s">
        <v>288</v>
      </c>
      <c r="C29" s="440" t="s">
        <v>53</v>
      </c>
      <c r="D29" s="441" t="s">
        <v>578</v>
      </c>
      <c r="E29" s="59" t="s">
        <v>97</v>
      </c>
      <c r="F29" s="59" t="s">
        <v>289</v>
      </c>
      <c r="G29" s="59" t="s">
        <v>658</v>
      </c>
      <c r="H29" s="55" t="s">
        <v>99</v>
      </c>
      <c r="I29" s="55" t="s">
        <v>290</v>
      </c>
      <c r="J29" s="55" t="s">
        <v>291</v>
      </c>
      <c r="K29" s="56">
        <v>4</v>
      </c>
      <c r="L29" s="57">
        <v>4</v>
      </c>
      <c r="M29" s="135" t="s">
        <v>58</v>
      </c>
      <c r="N29" s="58">
        <v>4</v>
      </c>
      <c r="O29" s="59">
        <v>1</v>
      </c>
      <c r="P29" s="59">
        <v>1</v>
      </c>
      <c r="Q29" s="56">
        <v>2</v>
      </c>
      <c r="R29" s="56">
        <v>2</v>
      </c>
      <c r="S29" s="243" t="s">
        <v>842</v>
      </c>
      <c r="T29" s="36" t="s">
        <v>58</v>
      </c>
      <c r="U29" s="36" t="s">
        <v>58</v>
      </c>
      <c r="V29" s="59">
        <v>1</v>
      </c>
      <c r="W29" s="59">
        <v>1</v>
      </c>
      <c r="X29" s="108" t="s">
        <v>58</v>
      </c>
      <c r="Y29" s="111" t="s">
        <v>84</v>
      </c>
      <c r="Z29" s="110" t="s">
        <v>292</v>
      </c>
      <c r="AA29" s="110" t="s">
        <v>202</v>
      </c>
    </row>
    <row r="30" spans="1:27" ht="75.75" customHeight="1" x14ac:dyDescent="0.45">
      <c r="A30" s="440"/>
      <c r="B30" s="440"/>
      <c r="C30" s="440"/>
      <c r="D30" s="442"/>
      <c r="E30" s="109" t="s">
        <v>177</v>
      </c>
      <c r="F30" s="109" t="s">
        <v>289</v>
      </c>
      <c r="G30" s="109" t="s">
        <v>659</v>
      </c>
      <c r="H30" s="110" t="s">
        <v>178</v>
      </c>
      <c r="I30" s="110" t="s">
        <v>1071</v>
      </c>
      <c r="J30" s="110" t="s">
        <v>906</v>
      </c>
      <c r="K30" s="36">
        <v>12</v>
      </c>
      <c r="L30" s="24">
        <v>12</v>
      </c>
      <c r="M30" s="135" t="s">
        <v>58</v>
      </c>
      <c r="N30" s="27">
        <v>12</v>
      </c>
      <c r="O30" s="109">
        <v>3</v>
      </c>
      <c r="P30" s="109">
        <v>3</v>
      </c>
      <c r="Q30" s="36">
        <v>6</v>
      </c>
      <c r="R30" s="36">
        <v>6</v>
      </c>
      <c r="S30" s="243" t="s">
        <v>842</v>
      </c>
      <c r="T30" s="36" t="s">
        <v>58</v>
      </c>
      <c r="U30" s="36" t="s">
        <v>58</v>
      </c>
      <c r="V30" s="109">
        <v>3</v>
      </c>
      <c r="W30" s="109">
        <v>3</v>
      </c>
      <c r="X30" s="110" t="s">
        <v>58</v>
      </c>
      <c r="Y30" s="110" t="s">
        <v>59</v>
      </c>
      <c r="Z30" s="110" t="s">
        <v>1072</v>
      </c>
      <c r="AA30" s="110" t="s">
        <v>202</v>
      </c>
    </row>
    <row r="31" spans="1:27" ht="58.9" customHeight="1" x14ac:dyDescent="0.45">
      <c r="A31" s="440"/>
      <c r="B31" s="440"/>
      <c r="C31" s="440"/>
      <c r="D31" s="442"/>
      <c r="E31" s="320" t="s">
        <v>131</v>
      </c>
      <c r="F31" s="320" t="s">
        <v>289</v>
      </c>
      <c r="G31" s="109" t="s">
        <v>646</v>
      </c>
      <c r="H31" s="454" t="s">
        <v>132</v>
      </c>
      <c r="I31" s="50" t="s">
        <v>293</v>
      </c>
      <c r="J31" s="50" t="s">
        <v>294</v>
      </c>
      <c r="K31" s="211">
        <v>11</v>
      </c>
      <c r="L31" s="61">
        <v>13</v>
      </c>
      <c r="M31" s="135" t="s">
        <v>58</v>
      </c>
      <c r="N31" s="212">
        <v>11</v>
      </c>
      <c r="O31" s="109">
        <v>3</v>
      </c>
      <c r="P31" s="109">
        <v>2</v>
      </c>
      <c r="Q31" s="36">
        <v>5</v>
      </c>
      <c r="R31" s="36">
        <v>6</v>
      </c>
      <c r="S31" s="243" t="s">
        <v>842</v>
      </c>
      <c r="T31" s="36" t="s">
        <v>58</v>
      </c>
      <c r="U31" s="36" t="s">
        <v>58</v>
      </c>
      <c r="V31" s="109">
        <v>3</v>
      </c>
      <c r="W31" s="109">
        <v>3</v>
      </c>
      <c r="X31" s="89" t="s">
        <v>58</v>
      </c>
      <c r="Y31" s="110" t="s">
        <v>59</v>
      </c>
      <c r="Z31" s="110" t="s">
        <v>295</v>
      </c>
      <c r="AA31" s="110" t="s">
        <v>202</v>
      </c>
    </row>
    <row r="32" spans="1:27" ht="74.55" customHeight="1" x14ac:dyDescent="0.45">
      <c r="A32" s="440"/>
      <c r="B32" s="440"/>
      <c r="C32" s="440"/>
      <c r="D32" s="442"/>
      <c r="E32" s="321"/>
      <c r="F32" s="321"/>
      <c r="G32" s="109" t="s">
        <v>692</v>
      </c>
      <c r="H32" s="455"/>
      <c r="I32" s="50" t="s">
        <v>296</v>
      </c>
      <c r="J32" s="50" t="s">
        <v>297</v>
      </c>
      <c r="K32" s="36">
        <v>11</v>
      </c>
      <c r="L32" s="24">
        <v>11</v>
      </c>
      <c r="M32" s="135" t="s">
        <v>58</v>
      </c>
      <c r="N32" s="27">
        <v>11</v>
      </c>
      <c r="O32" s="109">
        <v>3</v>
      </c>
      <c r="P32" s="109">
        <v>2</v>
      </c>
      <c r="Q32" s="36">
        <v>5</v>
      </c>
      <c r="R32" s="36">
        <v>5</v>
      </c>
      <c r="S32" s="243" t="s">
        <v>842</v>
      </c>
      <c r="T32" s="36" t="s">
        <v>58</v>
      </c>
      <c r="U32" s="36" t="s">
        <v>58</v>
      </c>
      <c r="V32" s="109">
        <v>3</v>
      </c>
      <c r="W32" s="109">
        <v>3</v>
      </c>
      <c r="X32" s="110" t="s">
        <v>58</v>
      </c>
      <c r="Y32" s="110" t="s">
        <v>59</v>
      </c>
      <c r="Z32" s="110" t="s">
        <v>295</v>
      </c>
      <c r="AA32" s="110" t="s">
        <v>202</v>
      </c>
    </row>
    <row r="33" spans="1:27" ht="122.55" customHeight="1" x14ac:dyDescent="0.45">
      <c r="A33" s="440"/>
      <c r="B33" s="440"/>
      <c r="C33" s="440"/>
      <c r="D33" s="442"/>
      <c r="E33" s="321"/>
      <c r="F33" s="321"/>
      <c r="G33" s="109" t="s">
        <v>693</v>
      </c>
      <c r="H33" s="455"/>
      <c r="I33" s="50" t="s">
        <v>298</v>
      </c>
      <c r="J33" s="50" t="s">
        <v>299</v>
      </c>
      <c r="K33" s="36" t="s">
        <v>786</v>
      </c>
      <c r="L33" s="24" t="s">
        <v>1201</v>
      </c>
      <c r="M33" s="135" t="s">
        <v>1203</v>
      </c>
      <c r="N33" s="213" t="s">
        <v>786</v>
      </c>
      <c r="O33" s="109" t="s">
        <v>1187</v>
      </c>
      <c r="P33" s="109" t="s">
        <v>1187</v>
      </c>
      <c r="Q33" s="305" t="s">
        <v>1173</v>
      </c>
      <c r="R33" s="305" t="s">
        <v>1186</v>
      </c>
      <c r="S33" s="243" t="s">
        <v>842</v>
      </c>
      <c r="T33" s="36" t="s">
        <v>58</v>
      </c>
      <c r="U33" s="36" t="s">
        <v>58</v>
      </c>
      <c r="V33" s="109" t="s">
        <v>302</v>
      </c>
      <c r="W33" s="109" t="s">
        <v>302</v>
      </c>
      <c r="X33" s="110" t="s">
        <v>58</v>
      </c>
      <c r="Y33" s="110" t="s">
        <v>59</v>
      </c>
      <c r="Z33" s="110" t="s">
        <v>295</v>
      </c>
      <c r="AA33" s="110" t="s">
        <v>202</v>
      </c>
    </row>
    <row r="34" spans="1:27" ht="72.75" customHeight="1" x14ac:dyDescent="0.45">
      <c r="A34" s="440"/>
      <c r="B34" s="440"/>
      <c r="C34" s="440"/>
      <c r="D34" s="442"/>
      <c r="E34" s="321"/>
      <c r="F34" s="321"/>
      <c r="G34" s="109" t="s">
        <v>694</v>
      </c>
      <c r="H34" s="455"/>
      <c r="I34" s="50" t="s">
        <v>303</v>
      </c>
      <c r="J34" s="50" t="s">
        <v>304</v>
      </c>
      <c r="K34" s="36" t="s">
        <v>306</v>
      </c>
      <c r="L34" s="24" t="s">
        <v>1202</v>
      </c>
      <c r="M34" s="135" t="s">
        <v>1204</v>
      </c>
      <c r="N34" s="27" t="s">
        <v>306</v>
      </c>
      <c r="O34" s="109" t="s">
        <v>307</v>
      </c>
      <c r="P34" s="109" t="s">
        <v>307</v>
      </c>
      <c r="Q34" s="36" t="s">
        <v>1174</v>
      </c>
      <c r="R34" s="36" t="s">
        <v>1174</v>
      </c>
      <c r="S34" s="243" t="s">
        <v>842</v>
      </c>
      <c r="T34" s="36" t="s">
        <v>58</v>
      </c>
      <c r="U34" s="36" t="s">
        <v>58</v>
      </c>
      <c r="V34" s="109" t="s">
        <v>307</v>
      </c>
      <c r="W34" s="109" t="s">
        <v>307</v>
      </c>
      <c r="X34" s="110" t="s">
        <v>58</v>
      </c>
      <c r="Y34" s="110" t="s">
        <v>59</v>
      </c>
      <c r="Z34" s="110" t="s">
        <v>295</v>
      </c>
      <c r="AA34" s="110" t="s">
        <v>202</v>
      </c>
    </row>
    <row r="35" spans="1:27" ht="73.900000000000006" customHeight="1" x14ac:dyDescent="0.45">
      <c r="A35" s="440"/>
      <c r="B35" s="440"/>
      <c r="C35" s="440"/>
      <c r="D35" s="442"/>
      <c r="E35" s="322"/>
      <c r="F35" s="322"/>
      <c r="G35" s="109" t="s">
        <v>695</v>
      </c>
      <c r="H35" s="456"/>
      <c r="I35" s="110" t="s">
        <v>1101</v>
      </c>
      <c r="J35" s="110" t="s">
        <v>1142</v>
      </c>
      <c r="K35" s="56">
        <v>4</v>
      </c>
      <c r="L35" s="57">
        <v>4</v>
      </c>
      <c r="M35" s="135" t="s">
        <v>58</v>
      </c>
      <c r="N35" s="58">
        <v>4</v>
      </c>
      <c r="O35" s="59">
        <v>1</v>
      </c>
      <c r="P35" s="60">
        <v>1</v>
      </c>
      <c r="Q35" s="79">
        <v>2</v>
      </c>
      <c r="R35" s="79">
        <v>2</v>
      </c>
      <c r="S35" s="243" t="s">
        <v>842</v>
      </c>
      <c r="T35" s="36" t="s">
        <v>58</v>
      </c>
      <c r="U35" s="36" t="s">
        <v>58</v>
      </c>
      <c r="V35" s="60">
        <v>1</v>
      </c>
      <c r="W35" s="60">
        <v>1</v>
      </c>
      <c r="X35" s="55" t="s">
        <v>58</v>
      </c>
      <c r="Y35" s="110" t="s">
        <v>59</v>
      </c>
      <c r="Z35" s="110" t="s">
        <v>1102</v>
      </c>
      <c r="AA35" s="110" t="s">
        <v>202</v>
      </c>
    </row>
    <row r="36" spans="1:27" ht="31.9" customHeight="1" x14ac:dyDescent="0.45">
      <c r="A36" s="83"/>
      <c r="B36" s="84"/>
      <c r="C36" s="85"/>
      <c r="D36" s="85"/>
      <c r="E36" s="86"/>
      <c r="F36" s="86"/>
      <c r="G36" s="86"/>
      <c r="H36" s="86"/>
      <c r="I36" s="86"/>
      <c r="J36" s="86"/>
      <c r="K36" s="86"/>
      <c r="L36" s="86"/>
      <c r="M36" s="86"/>
      <c r="N36" s="86"/>
      <c r="O36" s="86"/>
      <c r="P36" s="86"/>
      <c r="Q36" s="86"/>
      <c r="R36" s="86"/>
      <c r="S36" s="86"/>
      <c r="T36" s="86"/>
      <c r="U36" s="86"/>
      <c r="V36" s="86"/>
      <c r="W36" s="86"/>
      <c r="X36" s="86"/>
      <c r="Y36" s="86"/>
      <c r="Z36" s="86"/>
      <c r="AA36" s="86"/>
    </row>
    <row r="37" spans="1:27" ht="109.15" customHeight="1" x14ac:dyDescent="0.45">
      <c r="A37" s="395" t="s">
        <v>182</v>
      </c>
      <c r="B37" s="372" t="s">
        <v>183</v>
      </c>
      <c r="C37" s="372" t="s">
        <v>184</v>
      </c>
      <c r="D37" s="372" t="s">
        <v>579</v>
      </c>
      <c r="E37" s="109" t="s">
        <v>185</v>
      </c>
      <c r="F37" s="109" t="s">
        <v>313</v>
      </c>
      <c r="G37" s="109" t="s">
        <v>660</v>
      </c>
      <c r="H37" s="55" t="s">
        <v>187</v>
      </c>
      <c r="I37" s="110" t="s">
        <v>314</v>
      </c>
      <c r="J37" s="110" t="s">
        <v>315</v>
      </c>
      <c r="K37" s="56">
        <v>2</v>
      </c>
      <c r="L37" s="57">
        <v>2</v>
      </c>
      <c r="M37" s="34" t="s">
        <v>58</v>
      </c>
      <c r="N37" s="58">
        <v>2</v>
      </c>
      <c r="O37" s="189" t="s">
        <v>58</v>
      </c>
      <c r="P37" s="189">
        <v>1</v>
      </c>
      <c r="Q37" s="56">
        <v>1</v>
      </c>
      <c r="R37" s="56">
        <v>1</v>
      </c>
      <c r="S37" s="243" t="s">
        <v>842</v>
      </c>
      <c r="T37" s="36" t="s">
        <v>58</v>
      </c>
      <c r="U37" s="36" t="s">
        <v>58</v>
      </c>
      <c r="V37" s="189" t="s">
        <v>58</v>
      </c>
      <c r="W37" s="189">
        <v>1</v>
      </c>
      <c r="X37" s="55" t="s">
        <v>58</v>
      </c>
      <c r="Y37" s="110" t="s">
        <v>59</v>
      </c>
      <c r="Z37" s="55" t="s">
        <v>295</v>
      </c>
      <c r="AA37" s="110" t="s">
        <v>202</v>
      </c>
    </row>
    <row r="38" spans="1:27" ht="90" customHeight="1" x14ac:dyDescent="0.45">
      <c r="A38" s="397"/>
      <c r="B38" s="374"/>
      <c r="C38" s="374"/>
      <c r="D38" s="374"/>
      <c r="E38" s="109" t="s">
        <v>316</v>
      </c>
      <c r="F38" s="109" t="s">
        <v>313</v>
      </c>
      <c r="G38" s="109" t="s">
        <v>661</v>
      </c>
      <c r="H38" s="55" t="s">
        <v>317</v>
      </c>
      <c r="I38" s="110" t="s">
        <v>318</v>
      </c>
      <c r="J38" s="110" t="s">
        <v>1139</v>
      </c>
      <c r="K38" s="79">
        <v>4</v>
      </c>
      <c r="L38" s="61">
        <v>4</v>
      </c>
      <c r="M38" s="135" t="s">
        <v>58</v>
      </c>
      <c r="N38" s="80">
        <v>4</v>
      </c>
      <c r="O38" s="60">
        <v>1</v>
      </c>
      <c r="P38" s="60">
        <v>1</v>
      </c>
      <c r="Q38" s="79">
        <v>2</v>
      </c>
      <c r="R38" s="79">
        <v>2</v>
      </c>
      <c r="S38" s="243" t="s">
        <v>842</v>
      </c>
      <c r="T38" s="36" t="s">
        <v>58</v>
      </c>
      <c r="U38" s="36" t="s">
        <v>58</v>
      </c>
      <c r="V38" s="60">
        <v>1</v>
      </c>
      <c r="W38" s="60">
        <v>1</v>
      </c>
      <c r="X38" s="110" t="s">
        <v>58</v>
      </c>
      <c r="Y38" s="78" t="s">
        <v>59</v>
      </c>
      <c r="Z38" s="110" t="s">
        <v>1143</v>
      </c>
      <c r="AA38" s="110" t="s">
        <v>202</v>
      </c>
    </row>
    <row r="39" spans="1:27" ht="87.75" customHeight="1" x14ac:dyDescent="0.45"/>
  </sheetData>
  <mergeCells count="57">
    <mergeCell ref="Q4:R4"/>
    <mergeCell ref="S4:S5"/>
    <mergeCell ref="T4:T5"/>
    <mergeCell ref="H26:H27"/>
    <mergeCell ref="H7:H10"/>
    <mergeCell ref="F7:F10"/>
    <mergeCell ref="E24:E25"/>
    <mergeCell ref="H15:H17"/>
    <mergeCell ref="E21:E22"/>
    <mergeCell ref="H21:H22"/>
    <mergeCell ref="F21:F22"/>
    <mergeCell ref="A23:AA23"/>
    <mergeCell ref="E12:E13"/>
    <mergeCell ref="F12:F13"/>
    <mergeCell ref="H12:H13"/>
    <mergeCell ref="E15:E17"/>
    <mergeCell ref="F15:F17"/>
    <mergeCell ref="E26:E27"/>
    <mergeCell ref="H24:H25"/>
    <mergeCell ref="A4:D5"/>
    <mergeCell ref="D6:D22"/>
    <mergeCell ref="A1:AA1"/>
    <mergeCell ref="A2:AA2"/>
    <mergeCell ref="A3:AA3"/>
    <mergeCell ref="E4:F4"/>
    <mergeCell ref="H4:H5"/>
    <mergeCell ref="I4:I5"/>
    <mergeCell ref="J4:J5"/>
    <mergeCell ref="K4:K5"/>
    <mergeCell ref="Y4:Y5"/>
    <mergeCell ref="Z4:Z5"/>
    <mergeCell ref="AA4:AA5"/>
    <mergeCell ref="X4:X5"/>
    <mergeCell ref="A6:A22"/>
    <mergeCell ref="B6:B22"/>
    <mergeCell ref="D29:D35"/>
    <mergeCell ref="D37:D38"/>
    <mergeCell ref="F24:F27"/>
    <mergeCell ref="D24:D27"/>
    <mergeCell ref="C6:C22"/>
    <mergeCell ref="E7:E10"/>
    <mergeCell ref="U4:U5"/>
    <mergeCell ref="F31:F35"/>
    <mergeCell ref="G4:G5"/>
    <mergeCell ref="L5:M5"/>
    <mergeCell ref="A37:A38"/>
    <mergeCell ref="B37:B38"/>
    <mergeCell ref="C37:C38"/>
    <mergeCell ref="A24:A27"/>
    <mergeCell ref="B24:B27"/>
    <mergeCell ref="C24:C27"/>
    <mergeCell ref="A28:AA28"/>
    <mergeCell ref="A29:A35"/>
    <mergeCell ref="B29:B35"/>
    <mergeCell ref="C29:C35"/>
    <mergeCell ref="E31:E35"/>
    <mergeCell ref="H31:H35"/>
  </mergeCells>
  <phoneticPr fontId="11" type="noConversion"/>
  <pageMargins left="0.7" right="0.7" top="0.75" bottom="0.75" header="0.3" footer="0.3"/>
  <pageSetup paperSize="8" scale="38" fitToHeight="0"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E3BE00-6CEB-46AE-80D6-43C3DAB46FF8}">
  <sheetPr>
    <pageSetUpPr fitToPage="1"/>
  </sheetPr>
  <dimension ref="A1:AB43"/>
  <sheetViews>
    <sheetView topLeftCell="A31" zoomScale="50" zoomScaleNormal="50" workbookViewId="0">
      <selection activeCell="J20" sqref="J20:J33"/>
    </sheetView>
  </sheetViews>
  <sheetFormatPr defaultRowHeight="14.25" x14ac:dyDescent="0.45"/>
  <cols>
    <col min="1" max="4" width="6" customWidth="1"/>
    <col min="6" max="6" width="9.53125" customWidth="1"/>
    <col min="7" max="7" width="14.19921875" customWidth="1"/>
    <col min="8" max="8" width="22.19921875" hidden="1" customWidth="1"/>
    <col min="9" max="9" width="31" customWidth="1"/>
    <col min="10" max="10" width="25.796875" customWidth="1"/>
    <col min="11" max="11" width="14.33203125" customWidth="1"/>
    <col min="12" max="12" width="17.53125" customWidth="1"/>
    <col min="13" max="13" width="15.06640625" customWidth="1"/>
    <col min="14" max="14" width="17.6640625" customWidth="1"/>
    <col min="15" max="15" width="18.59765625" hidden="1" customWidth="1"/>
    <col min="16" max="26" width="18.59765625" customWidth="1"/>
    <col min="27" max="27" width="21.53125" customWidth="1"/>
    <col min="28" max="28" width="13.796875" customWidth="1"/>
  </cols>
  <sheetData>
    <row r="1" spans="1:28" ht="32.549999999999997" customHeight="1" x14ac:dyDescent="0.45">
      <c r="A1" s="430" t="s">
        <v>936</v>
      </c>
      <c r="B1" s="430"/>
      <c r="C1" s="430"/>
      <c r="D1" s="430"/>
      <c r="E1" s="430"/>
      <c r="F1" s="430"/>
      <c r="G1" s="430"/>
      <c r="H1" s="430"/>
      <c r="I1" s="430"/>
      <c r="J1" s="430"/>
      <c r="K1" s="430"/>
      <c r="L1" s="430"/>
      <c r="M1" s="430"/>
      <c r="N1" s="430"/>
      <c r="O1" s="430"/>
      <c r="P1" s="430"/>
      <c r="Q1" s="430"/>
      <c r="R1" s="430"/>
      <c r="S1" s="430"/>
      <c r="T1" s="430"/>
      <c r="U1" s="430"/>
      <c r="V1" s="430"/>
      <c r="W1" s="430"/>
      <c r="X1" s="430"/>
      <c r="Y1" s="430"/>
      <c r="Z1" s="430"/>
      <c r="AA1" s="430"/>
      <c r="AB1" s="430"/>
    </row>
    <row r="2" spans="1:28" ht="32.549999999999997" customHeight="1" x14ac:dyDescent="0.45">
      <c r="A2" s="512" t="s">
        <v>991</v>
      </c>
      <c r="B2" s="512"/>
      <c r="C2" s="512"/>
      <c r="D2" s="512"/>
      <c r="E2" s="512"/>
      <c r="F2" s="512"/>
      <c r="G2" s="512"/>
      <c r="H2" s="512"/>
      <c r="I2" s="512"/>
      <c r="J2" s="512"/>
      <c r="K2" s="512"/>
      <c r="L2" s="512"/>
      <c r="M2" s="512"/>
      <c r="N2" s="512"/>
      <c r="O2" s="512"/>
      <c r="P2" s="512"/>
      <c r="Q2" s="512"/>
      <c r="R2" s="512"/>
      <c r="S2" s="512"/>
      <c r="T2" s="512"/>
      <c r="U2" s="512"/>
      <c r="V2" s="512"/>
      <c r="W2" s="512"/>
      <c r="X2" s="512"/>
      <c r="Y2" s="512"/>
      <c r="Z2" s="512"/>
      <c r="AA2" s="512"/>
      <c r="AB2" s="512"/>
    </row>
    <row r="3" spans="1:28" ht="37.15" customHeight="1" x14ac:dyDescent="0.45">
      <c r="A3" s="430" t="s">
        <v>320</v>
      </c>
      <c r="B3" s="430"/>
      <c r="C3" s="430"/>
      <c r="D3" s="430"/>
      <c r="E3" s="430"/>
      <c r="F3" s="430"/>
      <c r="G3" s="430"/>
      <c r="H3" s="430"/>
      <c r="I3" s="430"/>
      <c r="J3" s="430"/>
      <c r="K3" s="430"/>
      <c r="L3" s="430"/>
      <c r="M3" s="430"/>
      <c r="N3" s="430"/>
      <c r="O3" s="430"/>
      <c r="P3" s="430"/>
      <c r="Q3" s="430"/>
      <c r="R3" s="430"/>
      <c r="S3" s="430"/>
      <c r="T3" s="430"/>
      <c r="U3" s="430"/>
      <c r="V3" s="430"/>
      <c r="W3" s="430"/>
      <c r="X3" s="430"/>
      <c r="Y3" s="430"/>
      <c r="Z3" s="430"/>
      <c r="AA3" s="430"/>
      <c r="AB3" s="430"/>
    </row>
    <row r="4" spans="1:28" ht="43.9" customHeight="1" x14ac:dyDescent="0.45">
      <c r="A4" s="359" t="s">
        <v>573</v>
      </c>
      <c r="B4" s="360"/>
      <c r="C4" s="360"/>
      <c r="D4" s="361"/>
      <c r="E4" s="365" t="s">
        <v>767</v>
      </c>
      <c r="F4" s="366"/>
      <c r="G4" s="349" t="s">
        <v>587</v>
      </c>
      <c r="H4" s="367" t="s">
        <v>584</v>
      </c>
      <c r="I4" s="367" t="s">
        <v>585</v>
      </c>
      <c r="J4" s="368" t="s">
        <v>586</v>
      </c>
      <c r="K4" s="431" t="s">
        <v>16</v>
      </c>
      <c r="L4" s="103" t="s">
        <v>17</v>
      </c>
      <c r="M4" s="113" t="s">
        <v>742</v>
      </c>
      <c r="N4" s="21" t="s">
        <v>18</v>
      </c>
      <c r="O4" s="349" t="s">
        <v>1168</v>
      </c>
      <c r="P4" s="113" t="s">
        <v>19</v>
      </c>
      <c r="Q4" s="113" t="s">
        <v>20</v>
      </c>
      <c r="R4" s="351" t="s">
        <v>1171</v>
      </c>
      <c r="S4" s="352"/>
      <c r="T4" s="349" t="s">
        <v>1164</v>
      </c>
      <c r="U4" s="349" t="s">
        <v>838</v>
      </c>
      <c r="V4" s="349" t="s">
        <v>1165</v>
      </c>
      <c r="W4" s="20" t="s">
        <v>21</v>
      </c>
      <c r="X4" s="20" t="s">
        <v>22</v>
      </c>
      <c r="Y4" s="368" t="s">
        <v>23</v>
      </c>
      <c r="Z4" s="368" t="s">
        <v>24</v>
      </c>
      <c r="AA4" s="368" t="s">
        <v>321</v>
      </c>
      <c r="AB4" s="368" t="s">
        <v>322</v>
      </c>
    </row>
    <row r="5" spans="1:28" ht="48.75" customHeight="1" x14ac:dyDescent="0.45">
      <c r="A5" s="362"/>
      <c r="B5" s="363"/>
      <c r="C5" s="363"/>
      <c r="D5" s="364"/>
      <c r="E5" s="144" t="s">
        <v>787</v>
      </c>
      <c r="F5" s="144" t="s">
        <v>28</v>
      </c>
      <c r="G5" s="350"/>
      <c r="H5" s="367"/>
      <c r="I5" s="367"/>
      <c r="J5" s="368"/>
      <c r="K5" s="432"/>
      <c r="L5" s="351" t="s">
        <v>30</v>
      </c>
      <c r="M5" s="352"/>
      <c r="N5" s="144" t="s">
        <v>938</v>
      </c>
      <c r="O5" s="350"/>
      <c r="P5" s="150" t="s">
        <v>31</v>
      </c>
      <c r="Q5" s="150" t="s">
        <v>31</v>
      </c>
      <c r="R5" s="150" t="s">
        <v>31</v>
      </c>
      <c r="S5" s="150" t="s">
        <v>840</v>
      </c>
      <c r="T5" s="350"/>
      <c r="U5" s="350"/>
      <c r="V5" s="350"/>
      <c r="W5" s="150" t="s">
        <v>31</v>
      </c>
      <c r="X5" s="150" t="s">
        <v>31</v>
      </c>
      <c r="Y5" s="368"/>
      <c r="Z5" s="368"/>
      <c r="AA5" s="368"/>
      <c r="AB5" s="368"/>
    </row>
    <row r="6" spans="1:28" ht="15" x14ac:dyDescent="0.45">
      <c r="A6" s="421"/>
      <c r="B6" s="422"/>
      <c r="C6" s="422"/>
      <c r="D6" s="422"/>
      <c r="E6" s="422"/>
      <c r="F6" s="422"/>
      <c r="G6" s="422"/>
      <c r="H6" s="422"/>
      <c r="I6" s="422"/>
      <c r="J6" s="423"/>
      <c r="K6" s="422"/>
      <c r="L6" s="422"/>
      <c r="M6" s="422"/>
      <c r="N6" s="422"/>
      <c r="O6" s="422"/>
      <c r="P6" s="422"/>
      <c r="Q6" s="422"/>
      <c r="R6" s="422"/>
      <c r="S6" s="422"/>
      <c r="T6" s="422"/>
      <c r="U6" s="422"/>
      <c r="V6" s="422"/>
      <c r="W6" s="422"/>
      <c r="X6" s="422"/>
      <c r="Y6" s="422"/>
      <c r="Z6" s="422"/>
      <c r="AA6" s="422"/>
      <c r="AB6" s="424"/>
    </row>
    <row r="7" spans="1:28" ht="89.75" customHeight="1" x14ac:dyDescent="0.45">
      <c r="A7" s="425" t="s">
        <v>32</v>
      </c>
      <c r="B7" s="425" t="s">
        <v>33</v>
      </c>
      <c r="C7" s="425" t="s">
        <v>34</v>
      </c>
      <c r="D7" s="426" t="s">
        <v>575</v>
      </c>
      <c r="E7" s="337" t="s">
        <v>324</v>
      </c>
      <c r="F7" s="429" t="s">
        <v>186</v>
      </c>
      <c r="G7" s="60" t="s">
        <v>662</v>
      </c>
      <c r="H7" s="335" t="s">
        <v>325</v>
      </c>
      <c r="I7" s="110" t="s">
        <v>1105</v>
      </c>
      <c r="J7" s="143" t="s">
        <v>894</v>
      </c>
      <c r="K7" s="23">
        <v>407</v>
      </c>
      <c r="L7" s="24">
        <v>407</v>
      </c>
      <c r="M7" s="135" t="s">
        <v>58</v>
      </c>
      <c r="N7" s="35">
        <v>407</v>
      </c>
      <c r="O7" s="104" t="s">
        <v>1227</v>
      </c>
      <c r="P7" s="104">
        <v>407</v>
      </c>
      <c r="Q7" s="104">
        <v>407</v>
      </c>
      <c r="R7" s="68">
        <v>407</v>
      </c>
      <c r="S7" s="68">
        <v>411</v>
      </c>
      <c r="T7" s="295" t="s">
        <v>842</v>
      </c>
      <c r="U7" s="68" t="s">
        <v>1219</v>
      </c>
      <c r="V7" s="68" t="s">
        <v>58</v>
      </c>
      <c r="W7" s="104">
        <v>407</v>
      </c>
      <c r="X7" s="109">
        <v>407</v>
      </c>
      <c r="Y7" s="487" t="s">
        <v>988</v>
      </c>
      <c r="Z7" s="110" t="s">
        <v>327</v>
      </c>
      <c r="AA7" s="110" t="s">
        <v>1050</v>
      </c>
      <c r="AB7" s="143" t="s">
        <v>329</v>
      </c>
    </row>
    <row r="8" spans="1:28" ht="103.5" customHeight="1" x14ac:dyDescent="0.45">
      <c r="A8" s="425"/>
      <c r="B8" s="425"/>
      <c r="C8" s="425"/>
      <c r="D8" s="427"/>
      <c r="E8" s="338"/>
      <c r="F8" s="429"/>
      <c r="G8" s="60" t="s">
        <v>663</v>
      </c>
      <c r="H8" s="336"/>
      <c r="I8" s="143" t="s">
        <v>330</v>
      </c>
      <c r="J8" s="22" t="s">
        <v>1232</v>
      </c>
      <c r="K8" s="23">
        <v>16</v>
      </c>
      <c r="L8" s="29">
        <v>20</v>
      </c>
      <c r="M8" s="135" t="s">
        <v>58</v>
      </c>
      <c r="N8" s="30">
        <v>16</v>
      </c>
      <c r="O8" s="104" t="s">
        <v>1226</v>
      </c>
      <c r="P8" s="260">
        <v>4</v>
      </c>
      <c r="Q8" s="31">
        <v>4</v>
      </c>
      <c r="R8" s="44">
        <v>8</v>
      </c>
      <c r="S8" s="44">
        <v>10</v>
      </c>
      <c r="T8" s="295" t="s">
        <v>842</v>
      </c>
      <c r="U8" s="44" t="s">
        <v>1176</v>
      </c>
      <c r="V8" s="44" t="s">
        <v>58</v>
      </c>
      <c r="W8" s="31">
        <v>4</v>
      </c>
      <c r="X8" s="31">
        <v>4</v>
      </c>
      <c r="Y8" s="488"/>
      <c r="Z8" s="110" t="s">
        <v>331</v>
      </c>
      <c r="AA8" s="25" t="s">
        <v>1048</v>
      </c>
      <c r="AB8" s="287" t="s">
        <v>3</v>
      </c>
    </row>
    <row r="9" spans="1:28" ht="89.75" customHeight="1" x14ac:dyDescent="0.45">
      <c r="A9" s="425"/>
      <c r="B9" s="425"/>
      <c r="C9" s="425"/>
      <c r="D9" s="427"/>
      <c r="E9" s="338"/>
      <c r="F9" s="429"/>
      <c r="G9" s="60" t="s">
        <v>664</v>
      </c>
      <c r="H9" s="336"/>
      <c r="I9" s="110" t="s">
        <v>1233</v>
      </c>
      <c r="J9" s="26" t="s">
        <v>896</v>
      </c>
      <c r="K9" s="23">
        <v>12</v>
      </c>
      <c r="L9" s="29">
        <v>22</v>
      </c>
      <c r="M9" s="135" t="s">
        <v>58</v>
      </c>
      <c r="N9" s="206">
        <v>12</v>
      </c>
      <c r="O9" s="104" t="s">
        <v>1226</v>
      </c>
      <c r="P9" s="31">
        <v>3</v>
      </c>
      <c r="Q9" s="31">
        <v>3</v>
      </c>
      <c r="R9" s="44">
        <v>6</v>
      </c>
      <c r="S9" s="44">
        <v>9</v>
      </c>
      <c r="T9" s="295" t="s">
        <v>842</v>
      </c>
      <c r="U9" s="44" t="s">
        <v>1177</v>
      </c>
      <c r="V9" s="44" t="s">
        <v>58</v>
      </c>
      <c r="W9" s="31">
        <v>3</v>
      </c>
      <c r="X9" s="31">
        <v>3</v>
      </c>
      <c r="Y9" s="488"/>
      <c r="Z9" s="110" t="s">
        <v>331</v>
      </c>
      <c r="AA9" s="110" t="s">
        <v>1052</v>
      </c>
      <c r="AB9" s="105" t="s">
        <v>329</v>
      </c>
    </row>
    <row r="10" spans="1:28" ht="85.5" customHeight="1" x14ac:dyDescent="0.45">
      <c r="A10" s="425"/>
      <c r="B10" s="425"/>
      <c r="C10" s="425"/>
      <c r="D10" s="427"/>
      <c r="E10" s="338"/>
      <c r="F10" s="429"/>
      <c r="G10" s="60" t="s">
        <v>665</v>
      </c>
      <c r="H10" s="336"/>
      <c r="I10" s="335" t="s">
        <v>336</v>
      </c>
      <c r="J10" s="26" t="s">
        <v>897</v>
      </c>
      <c r="K10" s="23">
        <v>49</v>
      </c>
      <c r="L10" s="29">
        <v>49</v>
      </c>
      <c r="M10" s="135" t="s">
        <v>58</v>
      </c>
      <c r="N10" s="206">
        <v>49</v>
      </c>
      <c r="O10" s="104" t="s">
        <v>58</v>
      </c>
      <c r="P10" s="31">
        <v>49</v>
      </c>
      <c r="Q10" s="31">
        <v>49</v>
      </c>
      <c r="R10" s="44">
        <v>49</v>
      </c>
      <c r="S10" s="44">
        <v>49</v>
      </c>
      <c r="T10" s="295" t="s">
        <v>842</v>
      </c>
      <c r="U10" s="44" t="s">
        <v>58</v>
      </c>
      <c r="V10" s="44" t="s">
        <v>58</v>
      </c>
      <c r="W10" s="31">
        <v>49</v>
      </c>
      <c r="X10" s="31">
        <v>49</v>
      </c>
      <c r="Y10" s="488"/>
      <c r="Z10" s="110" t="s">
        <v>331</v>
      </c>
      <c r="AA10" s="110" t="s">
        <v>1053</v>
      </c>
      <c r="AB10" s="110" t="s">
        <v>329</v>
      </c>
    </row>
    <row r="11" spans="1:28" ht="73.25" customHeight="1" x14ac:dyDescent="0.45">
      <c r="A11" s="425"/>
      <c r="B11" s="425"/>
      <c r="C11" s="425"/>
      <c r="D11" s="427"/>
      <c r="E11" s="338"/>
      <c r="F11" s="429"/>
      <c r="G11" s="60" t="s">
        <v>666</v>
      </c>
      <c r="H11" s="336"/>
      <c r="I11" s="336"/>
      <c r="J11" s="26" t="s">
        <v>898</v>
      </c>
      <c r="K11" s="267">
        <v>12</v>
      </c>
      <c r="L11" s="268">
        <v>13</v>
      </c>
      <c r="M11" s="29" t="s">
        <v>58</v>
      </c>
      <c r="N11" s="269">
        <v>12</v>
      </c>
      <c r="O11" s="104" t="s">
        <v>1216</v>
      </c>
      <c r="P11" s="270">
        <v>3</v>
      </c>
      <c r="Q11" s="270">
        <v>3</v>
      </c>
      <c r="R11" s="306">
        <v>6</v>
      </c>
      <c r="S11" s="306">
        <v>8</v>
      </c>
      <c r="T11" s="295" t="s">
        <v>842</v>
      </c>
      <c r="U11" s="306" t="s">
        <v>1178</v>
      </c>
      <c r="V11" s="306" t="s">
        <v>58</v>
      </c>
      <c r="W11" s="270">
        <v>3</v>
      </c>
      <c r="X11" s="270">
        <v>3</v>
      </c>
      <c r="Y11" s="488"/>
      <c r="Z11" s="110" t="s">
        <v>331</v>
      </c>
      <c r="AA11" s="110" t="s">
        <v>1214</v>
      </c>
      <c r="AB11" s="110" t="s">
        <v>329</v>
      </c>
    </row>
    <row r="12" spans="1:28" ht="82.9" customHeight="1" x14ac:dyDescent="0.45">
      <c r="A12" s="425"/>
      <c r="B12" s="425"/>
      <c r="C12" s="425"/>
      <c r="D12" s="427"/>
      <c r="E12" s="420"/>
      <c r="F12" s="429"/>
      <c r="G12" s="60" t="s">
        <v>667</v>
      </c>
      <c r="H12" s="375"/>
      <c r="I12" s="375"/>
      <c r="J12" s="26" t="s">
        <v>900</v>
      </c>
      <c r="K12" s="267">
        <v>16</v>
      </c>
      <c r="L12" s="29">
        <v>16</v>
      </c>
      <c r="M12" s="29" t="s">
        <v>58</v>
      </c>
      <c r="N12" s="269">
        <v>16</v>
      </c>
      <c r="O12" s="104" t="s">
        <v>58</v>
      </c>
      <c r="P12" s="270" t="s">
        <v>901</v>
      </c>
      <c r="Q12" s="270" t="s">
        <v>901</v>
      </c>
      <c r="R12" s="306" t="s">
        <v>901</v>
      </c>
      <c r="S12" s="306">
        <v>16</v>
      </c>
      <c r="T12" s="295" t="s">
        <v>842</v>
      </c>
      <c r="U12" s="306" t="s">
        <v>58</v>
      </c>
      <c r="V12" s="306" t="s">
        <v>58</v>
      </c>
      <c r="W12" s="270" t="s">
        <v>901</v>
      </c>
      <c r="X12" s="270" t="s">
        <v>901</v>
      </c>
      <c r="Y12" s="489"/>
      <c r="Z12" s="110" t="s">
        <v>331</v>
      </c>
      <c r="AA12" s="110" t="s">
        <v>1055</v>
      </c>
      <c r="AB12" s="110" t="s">
        <v>329</v>
      </c>
    </row>
    <row r="13" spans="1:28" ht="112.5" customHeight="1" x14ac:dyDescent="0.45">
      <c r="A13" s="425"/>
      <c r="B13" s="425"/>
      <c r="C13" s="425"/>
      <c r="D13" s="427"/>
      <c r="E13" s="337" t="s">
        <v>341</v>
      </c>
      <c r="F13" s="337" t="s">
        <v>186</v>
      </c>
      <c r="G13" s="60" t="s">
        <v>668</v>
      </c>
      <c r="H13" s="335" t="s">
        <v>342</v>
      </c>
      <c r="I13" s="110" t="s">
        <v>1056</v>
      </c>
      <c r="J13" s="110" t="s">
        <v>934</v>
      </c>
      <c r="K13" s="23">
        <v>144</v>
      </c>
      <c r="L13" s="29">
        <v>151</v>
      </c>
      <c r="M13" s="29" t="s">
        <v>58</v>
      </c>
      <c r="N13" s="35">
        <v>144</v>
      </c>
      <c r="O13" s="104" t="s">
        <v>1226</v>
      </c>
      <c r="P13" s="109">
        <v>36</v>
      </c>
      <c r="Q13" s="109">
        <v>36</v>
      </c>
      <c r="R13" s="36">
        <v>72</v>
      </c>
      <c r="S13" s="36">
        <v>43</v>
      </c>
      <c r="T13" s="238" t="s">
        <v>808</v>
      </c>
      <c r="U13" s="36" t="s">
        <v>1220</v>
      </c>
      <c r="V13" s="36" t="s">
        <v>1175</v>
      </c>
      <c r="W13" s="109">
        <v>36</v>
      </c>
      <c r="X13" s="109">
        <v>36</v>
      </c>
      <c r="Y13" s="172">
        <v>608249.71</v>
      </c>
      <c r="Z13" s="110" t="s">
        <v>66</v>
      </c>
      <c r="AA13" s="110" t="s">
        <v>1060</v>
      </c>
      <c r="AB13" s="110" t="s">
        <v>329</v>
      </c>
    </row>
    <row r="14" spans="1:28" ht="112.5" customHeight="1" x14ac:dyDescent="0.45">
      <c r="A14" s="425"/>
      <c r="B14" s="425"/>
      <c r="C14" s="425"/>
      <c r="D14" s="428"/>
      <c r="E14" s="420"/>
      <c r="F14" s="420"/>
      <c r="G14" s="60" t="s">
        <v>669</v>
      </c>
      <c r="H14" s="375"/>
      <c r="I14" s="143" t="s">
        <v>1057</v>
      </c>
      <c r="J14" s="143" t="s">
        <v>903</v>
      </c>
      <c r="K14" s="23">
        <v>81</v>
      </c>
      <c r="L14" s="29">
        <v>120</v>
      </c>
      <c r="M14" s="29" t="s">
        <v>58</v>
      </c>
      <c r="N14" s="35">
        <v>81</v>
      </c>
      <c r="O14" s="104" t="s">
        <v>1226</v>
      </c>
      <c r="P14" s="109">
        <v>81</v>
      </c>
      <c r="Q14" s="109">
        <v>81</v>
      </c>
      <c r="R14" s="36">
        <v>81</v>
      </c>
      <c r="S14" s="36">
        <v>112</v>
      </c>
      <c r="T14" s="296" t="s">
        <v>842</v>
      </c>
      <c r="U14" s="306" t="s">
        <v>58</v>
      </c>
      <c r="V14" s="306" t="s">
        <v>58</v>
      </c>
      <c r="W14" s="109">
        <v>81</v>
      </c>
      <c r="X14" s="109">
        <v>81</v>
      </c>
      <c r="Y14" s="172" t="s">
        <v>58</v>
      </c>
      <c r="Z14" s="110" t="s">
        <v>66</v>
      </c>
      <c r="AA14" s="143" t="s">
        <v>1058</v>
      </c>
      <c r="AB14" s="110" t="s">
        <v>329</v>
      </c>
    </row>
    <row r="15" spans="1:28" ht="15" x14ac:dyDescent="0.45">
      <c r="A15" s="418"/>
      <c r="B15" s="393"/>
      <c r="C15" s="393"/>
      <c r="D15" s="393"/>
      <c r="E15" s="393"/>
      <c r="F15" s="393"/>
      <c r="G15" s="393"/>
      <c r="H15" s="393"/>
      <c r="I15" s="393"/>
      <c r="J15" s="393"/>
      <c r="K15" s="393"/>
      <c r="L15" s="393"/>
      <c r="M15" s="393"/>
      <c r="N15" s="393"/>
      <c r="O15" s="393"/>
      <c r="P15" s="393"/>
      <c r="Q15" s="393"/>
      <c r="R15" s="393"/>
      <c r="S15" s="393"/>
      <c r="T15" s="393"/>
      <c r="U15" s="393"/>
      <c r="V15" s="393"/>
      <c r="W15" s="393"/>
      <c r="X15" s="393"/>
      <c r="Y15" s="393"/>
      <c r="Z15" s="393"/>
      <c r="AA15" s="393"/>
      <c r="AB15" s="394"/>
    </row>
    <row r="16" spans="1:28" ht="85.25" customHeight="1" x14ac:dyDescent="0.45">
      <c r="A16" s="387" t="s">
        <v>51</v>
      </c>
      <c r="B16" s="387" t="s">
        <v>52</v>
      </c>
      <c r="C16" s="419" t="s">
        <v>53</v>
      </c>
      <c r="D16" s="388" t="s">
        <v>574</v>
      </c>
      <c r="E16" s="320" t="s">
        <v>61</v>
      </c>
      <c r="F16" s="320" t="s">
        <v>62</v>
      </c>
      <c r="G16" s="152" t="s">
        <v>670</v>
      </c>
      <c r="H16" s="335" t="s">
        <v>63</v>
      </c>
      <c r="I16" s="143" t="s">
        <v>64</v>
      </c>
      <c r="J16" s="110" t="s">
        <v>345</v>
      </c>
      <c r="K16" s="36">
        <v>300</v>
      </c>
      <c r="L16" s="24">
        <v>346</v>
      </c>
      <c r="M16" s="34" t="s">
        <v>58</v>
      </c>
      <c r="N16" s="27">
        <v>300</v>
      </c>
      <c r="O16" s="109" t="s">
        <v>58</v>
      </c>
      <c r="P16" s="109">
        <v>300</v>
      </c>
      <c r="Q16" s="109">
        <v>300</v>
      </c>
      <c r="R16" s="36">
        <v>300</v>
      </c>
      <c r="S16" s="36">
        <v>470</v>
      </c>
      <c r="T16" s="236" t="s">
        <v>842</v>
      </c>
      <c r="U16" s="36" t="s">
        <v>58</v>
      </c>
      <c r="V16" s="36" t="s">
        <v>58</v>
      </c>
      <c r="W16" s="109">
        <v>300</v>
      </c>
      <c r="X16" s="109">
        <v>300</v>
      </c>
      <c r="Y16" s="487" t="s">
        <v>346</v>
      </c>
      <c r="Z16" s="110" t="s">
        <v>66</v>
      </c>
      <c r="AA16" s="110" t="s">
        <v>1059</v>
      </c>
      <c r="AB16" s="110" t="s">
        <v>348</v>
      </c>
    </row>
    <row r="17" spans="1:28" ht="85.25" customHeight="1" x14ac:dyDescent="0.45">
      <c r="A17" s="388"/>
      <c r="B17" s="388"/>
      <c r="C17" s="419"/>
      <c r="D17" s="388"/>
      <c r="E17" s="321"/>
      <c r="F17" s="321"/>
      <c r="G17" s="152" t="s">
        <v>671</v>
      </c>
      <c r="H17" s="336"/>
      <c r="I17" s="335" t="s">
        <v>349</v>
      </c>
      <c r="J17" s="110" t="s">
        <v>917</v>
      </c>
      <c r="K17" s="36">
        <v>4</v>
      </c>
      <c r="L17" s="24">
        <v>4</v>
      </c>
      <c r="M17" s="135" t="s">
        <v>58</v>
      </c>
      <c r="N17" s="27">
        <v>4</v>
      </c>
      <c r="O17" s="104" t="s">
        <v>1217</v>
      </c>
      <c r="P17" s="109">
        <v>1</v>
      </c>
      <c r="Q17" s="109">
        <v>1</v>
      </c>
      <c r="R17" s="36">
        <v>2</v>
      </c>
      <c r="S17" s="36">
        <v>2</v>
      </c>
      <c r="T17" s="236" t="s">
        <v>842</v>
      </c>
      <c r="U17" s="36" t="s">
        <v>58</v>
      </c>
      <c r="V17" s="36" t="s">
        <v>58</v>
      </c>
      <c r="W17" s="109">
        <v>1</v>
      </c>
      <c r="X17" s="109">
        <v>1</v>
      </c>
      <c r="Y17" s="488"/>
      <c r="Z17" s="143" t="s">
        <v>59</v>
      </c>
      <c r="AA17" s="110" t="s">
        <v>1213</v>
      </c>
      <c r="AB17" s="110" t="s">
        <v>348</v>
      </c>
    </row>
    <row r="18" spans="1:28" ht="85.25" customHeight="1" x14ac:dyDescent="0.45">
      <c r="A18" s="388"/>
      <c r="B18" s="388"/>
      <c r="C18" s="419"/>
      <c r="D18" s="388"/>
      <c r="E18" s="321"/>
      <c r="F18" s="321"/>
      <c r="G18" s="152" t="s">
        <v>672</v>
      </c>
      <c r="H18" s="336"/>
      <c r="I18" s="375"/>
      <c r="J18" s="110" t="s">
        <v>351</v>
      </c>
      <c r="K18" s="36">
        <v>4</v>
      </c>
      <c r="L18" s="24">
        <v>4</v>
      </c>
      <c r="M18" s="135" t="s">
        <v>58</v>
      </c>
      <c r="N18" s="27">
        <v>4</v>
      </c>
      <c r="O18" s="104" t="s">
        <v>58</v>
      </c>
      <c r="P18" s="109">
        <v>1</v>
      </c>
      <c r="Q18" s="109">
        <v>1</v>
      </c>
      <c r="R18" s="36">
        <v>2</v>
      </c>
      <c r="S18" s="36">
        <v>2</v>
      </c>
      <c r="T18" s="236" t="s">
        <v>842</v>
      </c>
      <c r="U18" s="36" t="s">
        <v>58</v>
      </c>
      <c r="V18" s="36" t="s">
        <v>58</v>
      </c>
      <c r="W18" s="109">
        <v>1</v>
      </c>
      <c r="X18" s="109">
        <v>1</v>
      </c>
      <c r="Y18" s="488"/>
      <c r="Z18" s="143" t="s">
        <v>59</v>
      </c>
      <c r="AA18" s="143" t="s">
        <v>1061</v>
      </c>
      <c r="AB18" s="110" t="s">
        <v>348</v>
      </c>
    </row>
    <row r="19" spans="1:28" ht="15" x14ac:dyDescent="0.45">
      <c r="A19" s="393"/>
      <c r="B19" s="393"/>
      <c r="C19" s="393"/>
      <c r="D19" s="393"/>
      <c r="E19" s="393"/>
      <c r="F19" s="393"/>
      <c r="G19" s="393"/>
      <c r="H19" s="393"/>
      <c r="I19" s="393"/>
      <c r="J19" s="393"/>
      <c r="K19" s="393"/>
      <c r="L19" s="393"/>
      <c r="M19" s="393"/>
      <c r="N19" s="393"/>
      <c r="O19" s="393"/>
      <c r="P19" s="393"/>
      <c r="Q19" s="393"/>
      <c r="R19" s="393"/>
      <c r="S19" s="393"/>
      <c r="T19" s="393"/>
      <c r="U19" s="393"/>
      <c r="V19" s="393"/>
      <c r="W19" s="393"/>
      <c r="X19" s="393"/>
      <c r="Y19" s="393"/>
      <c r="Z19" s="393"/>
      <c r="AA19" s="393"/>
      <c r="AB19" s="394"/>
    </row>
    <row r="20" spans="1:28" ht="104.65" customHeight="1" x14ac:dyDescent="0.45">
      <c r="A20" s="414" t="s">
        <v>68</v>
      </c>
      <c r="B20" s="414" t="s">
        <v>69</v>
      </c>
      <c r="C20" s="414" t="s">
        <v>70</v>
      </c>
      <c r="D20" s="415" t="s">
        <v>576</v>
      </c>
      <c r="E20" s="109" t="s">
        <v>354</v>
      </c>
      <c r="F20" s="152" t="s">
        <v>72</v>
      </c>
      <c r="G20" s="152" t="s">
        <v>674</v>
      </c>
      <c r="H20" s="143" t="s">
        <v>355</v>
      </c>
      <c r="I20" s="143" t="s">
        <v>1062</v>
      </c>
      <c r="J20" s="22" t="s">
        <v>357</v>
      </c>
      <c r="K20" s="36">
        <v>30</v>
      </c>
      <c r="L20" s="24">
        <v>35</v>
      </c>
      <c r="M20" s="24" t="s">
        <v>58</v>
      </c>
      <c r="N20" s="27">
        <v>30</v>
      </c>
      <c r="O20" s="109" t="s">
        <v>1226</v>
      </c>
      <c r="P20" s="109">
        <v>5</v>
      </c>
      <c r="Q20" s="109">
        <v>5</v>
      </c>
      <c r="R20" s="36">
        <v>10</v>
      </c>
      <c r="S20" s="36">
        <v>15</v>
      </c>
      <c r="T20" s="236" t="s">
        <v>842</v>
      </c>
      <c r="U20" s="36" t="s">
        <v>58</v>
      </c>
      <c r="V20" s="36" t="s">
        <v>58</v>
      </c>
      <c r="W20" s="109">
        <v>3</v>
      </c>
      <c r="X20" s="109">
        <v>3</v>
      </c>
      <c r="Y20" s="62" t="s">
        <v>358</v>
      </c>
      <c r="Z20" s="110" t="s">
        <v>359</v>
      </c>
      <c r="AA20" s="110" t="s">
        <v>1063</v>
      </c>
      <c r="AB20" s="110" t="s">
        <v>3</v>
      </c>
    </row>
    <row r="21" spans="1:28" ht="86.65" customHeight="1" x14ac:dyDescent="0.45">
      <c r="A21" s="414"/>
      <c r="B21" s="414"/>
      <c r="C21" s="414"/>
      <c r="D21" s="416"/>
      <c r="E21" s="321" t="s">
        <v>361</v>
      </c>
      <c r="F21" s="320" t="s">
        <v>313</v>
      </c>
      <c r="G21" s="152" t="s">
        <v>675</v>
      </c>
      <c r="H21" s="398" t="s">
        <v>362</v>
      </c>
      <c r="I21" s="25" t="s">
        <v>363</v>
      </c>
      <c r="J21" s="22" t="s">
        <v>904</v>
      </c>
      <c r="K21" s="36">
        <v>4</v>
      </c>
      <c r="L21" s="29">
        <v>9</v>
      </c>
      <c r="M21" s="24" t="s">
        <v>58</v>
      </c>
      <c r="N21" s="27">
        <v>4</v>
      </c>
      <c r="O21" s="104" t="s">
        <v>58</v>
      </c>
      <c r="P21" s="109">
        <v>1</v>
      </c>
      <c r="Q21" s="109">
        <v>1</v>
      </c>
      <c r="R21" s="36">
        <v>1</v>
      </c>
      <c r="S21" s="36">
        <v>0</v>
      </c>
      <c r="T21" s="238" t="s">
        <v>808</v>
      </c>
      <c r="U21" s="36" t="s">
        <v>1179</v>
      </c>
      <c r="V21" s="36" t="s">
        <v>1221</v>
      </c>
      <c r="W21" s="109">
        <v>1</v>
      </c>
      <c r="X21" s="31">
        <v>1</v>
      </c>
      <c r="Y21" s="487">
        <v>220000</v>
      </c>
      <c r="Z21" s="110" t="s">
        <v>365</v>
      </c>
      <c r="AA21" s="110" t="s">
        <v>1068</v>
      </c>
      <c r="AB21" s="110" t="s">
        <v>3</v>
      </c>
    </row>
    <row r="22" spans="1:28" ht="86.25" customHeight="1" x14ac:dyDescent="0.45">
      <c r="A22" s="414"/>
      <c r="B22" s="414"/>
      <c r="C22" s="414"/>
      <c r="D22" s="416"/>
      <c r="E22" s="322"/>
      <c r="F22" s="322"/>
      <c r="G22" s="152" t="s">
        <v>676</v>
      </c>
      <c r="H22" s="398"/>
      <c r="I22" s="143" t="s">
        <v>1064</v>
      </c>
      <c r="J22" s="22" t="s">
        <v>905</v>
      </c>
      <c r="K22" s="36">
        <v>4</v>
      </c>
      <c r="L22" s="38">
        <v>4</v>
      </c>
      <c r="M22" s="38" t="s">
        <v>58</v>
      </c>
      <c r="N22" s="28">
        <v>4</v>
      </c>
      <c r="O22" s="104" t="s">
        <v>58</v>
      </c>
      <c r="P22" s="109">
        <v>1</v>
      </c>
      <c r="Q22" s="31">
        <v>1</v>
      </c>
      <c r="R22" s="44">
        <v>2</v>
      </c>
      <c r="S22" s="44">
        <v>3</v>
      </c>
      <c r="T22" s="243" t="s">
        <v>842</v>
      </c>
      <c r="U22" s="44" t="s">
        <v>58</v>
      </c>
      <c r="V22" s="44" t="s">
        <v>58</v>
      </c>
      <c r="W22" s="31">
        <v>1</v>
      </c>
      <c r="X22" s="31">
        <v>1</v>
      </c>
      <c r="Y22" s="488"/>
      <c r="Z22" s="110" t="s">
        <v>84</v>
      </c>
      <c r="AA22" s="110" t="s">
        <v>1065</v>
      </c>
      <c r="AB22" s="110" t="s">
        <v>3</v>
      </c>
    </row>
    <row r="23" spans="1:28" ht="80.25" customHeight="1" x14ac:dyDescent="0.45">
      <c r="A23" s="414"/>
      <c r="B23" s="414"/>
      <c r="C23" s="414"/>
      <c r="D23" s="416"/>
      <c r="E23" s="321" t="s">
        <v>836</v>
      </c>
      <c r="F23" s="321" t="s">
        <v>72</v>
      </c>
      <c r="G23" s="152" t="s">
        <v>681</v>
      </c>
      <c r="H23" s="407" t="s">
        <v>381</v>
      </c>
      <c r="I23" s="143" t="s">
        <v>384</v>
      </c>
      <c r="J23" s="22" t="s">
        <v>565</v>
      </c>
      <c r="K23" s="44">
        <v>4</v>
      </c>
      <c r="L23" s="29">
        <v>1</v>
      </c>
      <c r="M23" s="29">
        <v>3</v>
      </c>
      <c r="N23" s="30">
        <v>4</v>
      </c>
      <c r="O23" s="104" t="s">
        <v>58</v>
      </c>
      <c r="P23" s="31">
        <v>1</v>
      </c>
      <c r="Q23" s="31">
        <v>1</v>
      </c>
      <c r="R23" s="44">
        <v>2</v>
      </c>
      <c r="S23" s="44">
        <v>3</v>
      </c>
      <c r="T23" s="243" t="s">
        <v>842</v>
      </c>
      <c r="U23" s="44" t="s">
        <v>58</v>
      </c>
      <c r="V23" s="44" t="s">
        <v>58</v>
      </c>
      <c r="W23" s="31">
        <v>1</v>
      </c>
      <c r="X23" s="31">
        <v>1</v>
      </c>
      <c r="Y23" s="488"/>
      <c r="Z23" s="110" t="s">
        <v>365</v>
      </c>
      <c r="AA23" s="110" t="s">
        <v>1067</v>
      </c>
      <c r="AB23" s="110" t="s">
        <v>3</v>
      </c>
    </row>
    <row r="24" spans="1:28" ht="74.650000000000006" customHeight="1" x14ac:dyDescent="0.45">
      <c r="A24" s="414"/>
      <c r="B24" s="414"/>
      <c r="C24" s="414"/>
      <c r="D24" s="416"/>
      <c r="E24" s="321"/>
      <c r="F24" s="321"/>
      <c r="G24" s="152" t="s">
        <v>682</v>
      </c>
      <c r="H24" s="407"/>
      <c r="I24" s="110" t="s">
        <v>385</v>
      </c>
      <c r="J24" s="22" t="s">
        <v>566</v>
      </c>
      <c r="K24" s="44">
        <v>4</v>
      </c>
      <c r="L24" s="29">
        <v>3</v>
      </c>
      <c r="M24" s="29">
        <v>1</v>
      </c>
      <c r="N24" s="30">
        <v>4</v>
      </c>
      <c r="O24" s="104" t="s">
        <v>58</v>
      </c>
      <c r="P24" s="31">
        <v>1</v>
      </c>
      <c r="Q24" s="31">
        <v>1</v>
      </c>
      <c r="R24" s="44">
        <v>2</v>
      </c>
      <c r="S24" s="44">
        <v>3</v>
      </c>
      <c r="T24" s="243" t="s">
        <v>842</v>
      </c>
      <c r="U24" s="44" t="s">
        <v>58</v>
      </c>
      <c r="V24" s="44" t="s">
        <v>58</v>
      </c>
      <c r="W24" s="31">
        <v>1</v>
      </c>
      <c r="X24" s="31">
        <v>1</v>
      </c>
      <c r="Y24" s="488"/>
      <c r="Z24" s="110" t="s">
        <v>365</v>
      </c>
      <c r="AA24" s="110" t="s">
        <v>1067</v>
      </c>
      <c r="AB24" s="110" t="s">
        <v>3</v>
      </c>
    </row>
    <row r="25" spans="1:28" ht="109.9" customHeight="1" x14ac:dyDescent="0.45">
      <c r="A25" s="414"/>
      <c r="B25" s="414"/>
      <c r="C25" s="414"/>
      <c r="D25" s="416"/>
      <c r="E25" s="322"/>
      <c r="F25" s="321"/>
      <c r="G25" s="152" t="s">
        <v>683</v>
      </c>
      <c r="H25" s="410"/>
      <c r="I25" s="143" t="s">
        <v>567</v>
      </c>
      <c r="J25" s="22" t="s">
        <v>387</v>
      </c>
      <c r="K25" s="44">
        <v>8</v>
      </c>
      <c r="L25" s="29">
        <v>6</v>
      </c>
      <c r="M25" s="29">
        <v>2</v>
      </c>
      <c r="N25" s="30">
        <v>8</v>
      </c>
      <c r="O25" s="104" t="s">
        <v>58</v>
      </c>
      <c r="P25" s="31">
        <v>2</v>
      </c>
      <c r="Q25" s="31">
        <v>2</v>
      </c>
      <c r="R25" s="44">
        <v>4</v>
      </c>
      <c r="S25" s="44">
        <v>3</v>
      </c>
      <c r="T25" s="244" t="s">
        <v>808</v>
      </c>
      <c r="U25" s="44" t="s">
        <v>1180</v>
      </c>
      <c r="V25" s="44" t="s">
        <v>1181</v>
      </c>
      <c r="W25" s="31">
        <v>2</v>
      </c>
      <c r="X25" s="31">
        <v>2</v>
      </c>
      <c r="Y25" s="488"/>
      <c r="Z25" s="110" t="s">
        <v>365</v>
      </c>
      <c r="AA25" s="110" t="s">
        <v>1067</v>
      </c>
      <c r="AB25" s="110" t="s">
        <v>3</v>
      </c>
    </row>
    <row r="26" spans="1:28" ht="152" customHeight="1" x14ac:dyDescent="0.45">
      <c r="A26" s="414"/>
      <c r="B26" s="414"/>
      <c r="C26" s="414"/>
      <c r="D26" s="416"/>
      <c r="E26" s="104" t="s">
        <v>388</v>
      </c>
      <c r="F26" s="109" t="s">
        <v>36</v>
      </c>
      <c r="G26" s="152" t="s">
        <v>684</v>
      </c>
      <c r="H26" s="145" t="s">
        <v>389</v>
      </c>
      <c r="I26" s="108" t="s">
        <v>568</v>
      </c>
      <c r="J26" s="22" t="s">
        <v>390</v>
      </c>
      <c r="K26" s="44">
        <v>2</v>
      </c>
      <c r="L26" s="29">
        <v>3</v>
      </c>
      <c r="M26" s="29" t="s">
        <v>58</v>
      </c>
      <c r="N26" s="30">
        <v>2</v>
      </c>
      <c r="O26" s="104" t="s">
        <v>58</v>
      </c>
      <c r="P26" s="31" t="s">
        <v>58</v>
      </c>
      <c r="Q26" s="31">
        <v>1</v>
      </c>
      <c r="R26" s="44">
        <v>1</v>
      </c>
      <c r="S26" s="68">
        <v>9</v>
      </c>
      <c r="T26" s="243" t="s">
        <v>842</v>
      </c>
      <c r="U26" s="68" t="s">
        <v>58</v>
      </c>
      <c r="V26" s="68" t="s">
        <v>58</v>
      </c>
      <c r="W26" s="31">
        <v>1</v>
      </c>
      <c r="X26" s="31">
        <v>1</v>
      </c>
      <c r="Y26" s="278"/>
      <c r="Z26" s="110" t="s">
        <v>365</v>
      </c>
      <c r="AA26" s="110" t="s">
        <v>1067</v>
      </c>
      <c r="AB26" s="110" t="s">
        <v>3</v>
      </c>
    </row>
    <row r="27" spans="1:28" ht="109.9" customHeight="1" x14ac:dyDescent="0.45">
      <c r="A27" s="414"/>
      <c r="B27" s="414"/>
      <c r="C27" s="414"/>
      <c r="D27" s="416"/>
      <c r="E27" s="500" t="s">
        <v>399</v>
      </c>
      <c r="F27" s="500" t="s">
        <v>72</v>
      </c>
      <c r="G27" s="159" t="s">
        <v>687</v>
      </c>
      <c r="H27" s="406" t="s">
        <v>400</v>
      </c>
      <c r="I27" s="143" t="s">
        <v>401</v>
      </c>
      <c r="J27" s="22" t="s">
        <v>402</v>
      </c>
      <c r="K27" s="44">
        <v>4</v>
      </c>
      <c r="L27" s="146">
        <v>4</v>
      </c>
      <c r="M27" s="29" t="s">
        <v>58</v>
      </c>
      <c r="N27" s="30">
        <v>4</v>
      </c>
      <c r="O27" s="104" t="s">
        <v>58</v>
      </c>
      <c r="P27" s="31">
        <v>1</v>
      </c>
      <c r="Q27" s="31">
        <v>1</v>
      </c>
      <c r="R27" s="44">
        <v>2</v>
      </c>
      <c r="S27" s="44">
        <v>2</v>
      </c>
      <c r="T27" s="243" t="s">
        <v>842</v>
      </c>
      <c r="U27" s="44" t="s">
        <v>58</v>
      </c>
      <c r="V27" s="44" t="s">
        <v>58</v>
      </c>
      <c r="W27" s="31">
        <v>1</v>
      </c>
      <c r="X27" s="31">
        <v>1</v>
      </c>
      <c r="Y27" s="497" t="s">
        <v>403</v>
      </c>
      <c r="Z27" s="110" t="s">
        <v>359</v>
      </c>
      <c r="AA27" s="110" t="s">
        <v>1066</v>
      </c>
      <c r="AB27" s="110" t="s">
        <v>3</v>
      </c>
    </row>
    <row r="28" spans="1:28" ht="130.9" customHeight="1" x14ac:dyDescent="0.45">
      <c r="A28" s="414"/>
      <c r="B28" s="414"/>
      <c r="C28" s="414"/>
      <c r="D28" s="416"/>
      <c r="E28" s="500"/>
      <c r="F28" s="500"/>
      <c r="G28" s="159" t="s">
        <v>688</v>
      </c>
      <c r="H28" s="410"/>
      <c r="I28" s="143" t="s">
        <v>405</v>
      </c>
      <c r="J28" s="22" t="s">
        <v>406</v>
      </c>
      <c r="K28" s="44">
        <v>4</v>
      </c>
      <c r="L28" s="146">
        <v>18</v>
      </c>
      <c r="M28" s="146" t="s">
        <v>58</v>
      </c>
      <c r="N28" s="30">
        <v>4</v>
      </c>
      <c r="O28" s="104" t="s">
        <v>58</v>
      </c>
      <c r="P28" s="31">
        <v>1</v>
      </c>
      <c r="Q28" s="31">
        <v>1</v>
      </c>
      <c r="R28" s="44">
        <v>2</v>
      </c>
      <c r="S28" s="44">
        <v>21</v>
      </c>
      <c r="T28" s="243" t="s">
        <v>842</v>
      </c>
      <c r="U28" s="44" t="s">
        <v>1182</v>
      </c>
      <c r="V28" s="44" t="s">
        <v>58</v>
      </c>
      <c r="W28" s="31">
        <v>1</v>
      </c>
      <c r="X28" s="31">
        <v>1</v>
      </c>
      <c r="Y28" s="498"/>
      <c r="Z28" s="110" t="s">
        <v>365</v>
      </c>
      <c r="AA28" s="143" t="s">
        <v>1069</v>
      </c>
      <c r="AB28" s="110" t="s">
        <v>3</v>
      </c>
    </row>
    <row r="29" spans="1:28" ht="107.25" customHeight="1" x14ac:dyDescent="0.45">
      <c r="A29" s="414"/>
      <c r="B29" s="414"/>
      <c r="C29" s="414"/>
      <c r="D29" s="416"/>
      <c r="E29" s="109" t="s">
        <v>370</v>
      </c>
      <c r="F29" s="152" t="s">
        <v>289</v>
      </c>
      <c r="G29" s="109" t="s">
        <v>677</v>
      </c>
      <c r="H29" s="111" t="s">
        <v>371</v>
      </c>
      <c r="I29" s="110" t="s">
        <v>372</v>
      </c>
      <c r="J29" s="22" t="s">
        <v>373</v>
      </c>
      <c r="K29" s="42">
        <v>45473</v>
      </c>
      <c r="L29" s="43" t="s">
        <v>1205</v>
      </c>
      <c r="M29" s="38" t="s">
        <v>1209</v>
      </c>
      <c r="N29" s="32">
        <v>45838</v>
      </c>
      <c r="O29" s="104" t="s">
        <v>58</v>
      </c>
      <c r="P29" s="33" t="s">
        <v>58</v>
      </c>
      <c r="Q29" s="33" t="s">
        <v>58</v>
      </c>
      <c r="R29" s="42" t="s">
        <v>58</v>
      </c>
      <c r="S29" s="68" t="s">
        <v>58</v>
      </c>
      <c r="T29" s="237" t="s">
        <v>1166</v>
      </c>
      <c r="U29" s="68" t="s">
        <v>58</v>
      </c>
      <c r="V29" s="68" t="s">
        <v>58</v>
      </c>
      <c r="W29" s="33" t="s">
        <v>58</v>
      </c>
      <c r="X29" s="196">
        <v>45838</v>
      </c>
      <c r="Y29" s="487" t="s">
        <v>374</v>
      </c>
      <c r="Z29" s="110" t="s">
        <v>365</v>
      </c>
      <c r="AA29" s="110" t="s">
        <v>375</v>
      </c>
      <c r="AB29" s="110" t="s">
        <v>3</v>
      </c>
    </row>
    <row r="30" spans="1:28" ht="116.25" customHeight="1" x14ac:dyDescent="0.45">
      <c r="A30" s="414"/>
      <c r="B30" s="414"/>
      <c r="C30" s="414"/>
      <c r="D30" s="416"/>
      <c r="E30" s="321" t="s">
        <v>376</v>
      </c>
      <c r="F30" s="320" t="s">
        <v>268</v>
      </c>
      <c r="G30" s="109" t="s">
        <v>678</v>
      </c>
      <c r="H30" s="324" t="s">
        <v>377</v>
      </c>
      <c r="I30" s="210" t="s">
        <v>563</v>
      </c>
      <c r="J30" s="41" t="s">
        <v>562</v>
      </c>
      <c r="K30" s="42">
        <v>45199</v>
      </c>
      <c r="L30" s="54">
        <v>45178</v>
      </c>
      <c r="M30" s="38" t="s">
        <v>58</v>
      </c>
      <c r="N30" s="32">
        <v>45565</v>
      </c>
      <c r="O30" s="104" t="s">
        <v>58</v>
      </c>
      <c r="P30" s="33">
        <v>45565</v>
      </c>
      <c r="Q30" s="33" t="s">
        <v>58</v>
      </c>
      <c r="R30" s="42">
        <v>45565</v>
      </c>
      <c r="S30" s="42" t="s">
        <v>1183</v>
      </c>
      <c r="T30" s="243" t="s">
        <v>842</v>
      </c>
      <c r="U30" s="68" t="s">
        <v>58</v>
      </c>
      <c r="V30" s="68" t="s">
        <v>58</v>
      </c>
      <c r="W30" s="33" t="s">
        <v>58</v>
      </c>
      <c r="X30" s="33" t="s">
        <v>58</v>
      </c>
      <c r="Y30" s="488"/>
      <c r="Z30" s="110" t="s">
        <v>365</v>
      </c>
      <c r="AA30" s="110" t="s">
        <v>1067</v>
      </c>
      <c r="AB30" s="110" t="s">
        <v>3</v>
      </c>
    </row>
    <row r="31" spans="1:28" ht="105" customHeight="1" x14ac:dyDescent="0.45">
      <c r="A31" s="414"/>
      <c r="B31" s="414"/>
      <c r="C31" s="414"/>
      <c r="D31" s="416"/>
      <c r="E31" s="322"/>
      <c r="F31" s="322"/>
      <c r="G31" s="109" t="s">
        <v>679</v>
      </c>
      <c r="H31" s="325"/>
      <c r="I31" s="110" t="s">
        <v>379</v>
      </c>
      <c r="J31" s="145" t="s">
        <v>564</v>
      </c>
      <c r="K31" s="44">
        <v>4</v>
      </c>
      <c r="L31" s="29">
        <v>4</v>
      </c>
      <c r="M31" s="29" t="s">
        <v>58</v>
      </c>
      <c r="N31" s="30">
        <v>4</v>
      </c>
      <c r="O31" s="104" t="s">
        <v>58</v>
      </c>
      <c r="P31" s="31">
        <v>1</v>
      </c>
      <c r="Q31" s="31">
        <v>1</v>
      </c>
      <c r="R31" s="44">
        <v>2</v>
      </c>
      <c r="S31" s="44">
        <v>3</v>
      </c>
      <c r="T31" s="243" t="s">
        <v>842</v>
      </c>
      <c r="U31" s="44" t="s">
        <v>58</v>
      </c>
      <c r="V31" s="44" t="s">
        <v>58</v>
      </c>
      <c r="W31" s="31">
        <v>1</v>
      </c>
      <c r="X31" s="31">
        <v>1</v>
      </c>
      <c r="Y31" s="489"/>
      <c r="Z31" s="110" t="s">
        <v>365</v>
      </c>
      <c r="AA31" s="110" t="s">
        <v>1067</v>
      </c>
      <c r="AB31" s="110" t="s">
        <v>3</v>
      </c>
    </row>
    <row r="32" spans="1:28" ht="91.15" customHeight="1" x14ac:dyDescent="0.45">
      <c r="A32" s="414"/>
      <c r="B32" s="414"/>
      <c r="C32" s="414"/>
      <c r="D32" s="416"/>
      <c r="E32" s="320" t="s">
        <v>391</v>
      </c>
      <c r="F32" s="320" t="s">
        <v>72</v>
      </c>
      <c r="G32" s="152" t="s">
        <v>685</v>
      </c>
      <c r="H32" s="406" t="s">
        <v>392</v>
      </c>
      <c r="I32" s="110" t="s">
        <v>393</v>
      </c>
      <c r="J32" s="22" t="s">
        <v>394</v>
      </c>
      <c r="K32" s="44">
        <v>4</v>
      </c>
      <c r="L32" s="29">
        <v>3</v>
      </c>
      <c r="M32" s="29">
        <v>1</v>
      </c>
      <c r="N32" s="30">
        <v>4</v>
      </c>
      <c r="O32" s="104" t="s">
        <v>58</v>
      </c>
      <c r="P32" s="31">
        <v>1</v>
      </c>
      <c r="Q32" s="192">
        <v>1</v>
      </c>
      <c r="R32" s="307">
        <v>2</v>
      </c>
      <c r="S32" s="307">
        <v>2</v>
      </c>
      <c r="T32" s="243" t="s">
        <v>842</v>
      </c>
      <c r="U32" s="44" t="s">
        <v>58</v>
      </c>
      <c r="V32" s="44" t="s">
        <v>58</v>
      </c>
      <c r="W32" s="192">
        <v>1</v>
      </c>
      <c r="X32" s="192">
        <v>1</v>
      </c>
      <c r="Y32" s="487" t="s">
        <v>395</v>
      </c>
      <c r="Z32" s="110" t="s">
        <v>365</v>
      </c>
      <c r="AA32" s="110" t="s">
        <v>1066</v>
      </c>
      <c r="AB32" s="110" t="s">
        <v>3</v>
      </c>
    </row>
    <row r="33" spans="1:28" ht="107.65" customHeight="1" x14ac:dyDescent="0.45">
      <c r="A33" s="414"/>
      <c r="B33" s="414"/>
      <c r="C33" s="414"/>
      <c r="D33" s="416"/>
      <c r="E33" s="322"/>
      <c r="F33" s="322"/>
      <c r="G33" s="152" t="s">
        <v>686</v>
      </c>
      <c r="H33" s="407"/>
      <c r="I33" s="143" t="s">
        <v>397</v>
      </c>
      <c r="J33" s="22" t="s">
        <v>769</v>
      </c>
      <c r="K33" s="44">
        <v>84</v>
      </c>
      <c r="L33" s="29">
        <v>43</v>
      </c>
      <c r="M33" s="29">
        <f>84-43</f>
        <v>41</v>
      </c>
      <c r="N33" s="30">
        <v>84</v>
      </c>
      <c r="O33" s="104" t="s">
        <v>58</v>
      </c>
      <c r="P33" s="31" t="s">
        <v>919</v>
      </c>
      <c r="Q33" s="31" t="s">
        <v>1011</v>
      </c>
      <c r="R33" s="44">
        <v>42</v>
      </c>
      <c r="S33" s="44">
        <f>12+11</f>
        <v>23</v>
      </c>
      <c r="T33" s="244" t="s">
        <v>808</v>
      </c>
      <c r="U33" s="44" t="s">
        <v>1188</v>
      </c>
      <c r="V33" s="44" t="s">
        <v>1184</v>
      </c>
      <c r="W33" s="31" t="s">
        <v>919</v>
      </c>
      <c r="X33" s="31" t="s">
        <v>919</v>
      </c>
      <c r="Y33" s="488"/>
      <c r="Z33" s="110" t="s">
        <v>365</v>
      </c>
      <c r="AA33" s="110" t="s">
        <v>1066</v>
      </c>
      <c r="AB33" s="110" t="s">
        <v>3</v>
      </c>
    </row>
    <row r="34" spans="1:28" ht="15" x14ac:dyDescent="0.45">
      <c r="A34" s="400"/>
      <c r="B34" s="400"/>
      <c r="C34" s="400"/>
      <c r="D34" s="400"/>
      <c r="E34" s="509"/>
      <c r="F34" s="509"/>
      <c r="G34" s="400"/>
      <c r="H34" s="400"/>
      <c r="I34" s="400"/>
      <c r="J34" s="400"/>
      <c r="K34" s="400"/>
      <c r="L34" s="400"/>
      <c r="M34" s="400"/>
      <c r="N34" s="400"/>
      <c r="O34" s="400"/>
      <c r="P34" s="400"/>
      <c r="Q34" s="400"/>
      <c r="R34" s="400"/>
      <c r="S34" s="400"/>
      <c r="T34" s="400"/>
      <c r="U34" s="400"/>
      <c r="V34" s="400"/>
      <c r="W34" s="400"/>
      <c r="X34" s="400"/>
      <c r="Y34" s="400"/>
      <c r="Z34" s="400"/>
      <c r="AA34" s="400"/>
      <c r="AB34" s="400"/>
    </row>
    <row r="35" spans="1:28" ht="93.4" customHeight="1" x14ac:dyDescent="0.45">
      <c r="A35" s="221" t="s">
        <v>77</v>
      </c>
      <c r="B35" s="222" t="s">
        <v>78</v>
      </c>
      <c r="C35" s="222" t="s">
        <v>53</v>
      </c>
      <c r="D35" s="222" t="s">
        <v>577</v>
      </c>
      <c r="E35" s="45" t="s">
        <v>407</v>
      </c>
      <c r="F35" s="45" t="s">
        <v>80</v>
      </c>
      <c r="G35" s="45" t="s">
        <v>689</v>
      </c>
      <c r="H35" s="111" t="s">
        <v>408</v>
      </c>
      <c r="I35" s="111" t="s">
        <v>409</v>
      </c>
      <c r="J35" s="111" t="s">
        <v>410</v>
      </c>
      <c r="K35" s="46">
        <v>1</v>
      </c>
      <c r="L35" s="47">
        <v>1</v>
      </c>
      <c r="M35" s="146" t="s">
        <v>58</v>
      </c>
      <c r="N35" s="48">
        <v>1</v>
      </c>
      <c r="O35" s="104" t="s">
        <v>58</v>
      </c>
      <c r="P35" s="49">
        <v>0.2</v>
      </c>
      <c r="Q35" s="49">
        <v>0.5</v>
      </c>
      <c r="R35" s="46">
        <v>0.7</v>
      </c>
      <c r="S35" s="46">
        <v>1</v>
      </c>
      <c r="T35" s="297" t="s">
        <v>842</v>
      </c>
      <c r="U35" s="46" t="s">
        <v>58</v>
      </c>
      <c r="V35" s="46" t="s">
        <v>58</v>
      </c>
      <c r="W35" s="49">
        <v>0.75</v>
      </c>
      <c r="X35" s="49">
        <v>1</v>
      </c>
      <c r="Y35" s="279" t="s">
        <v>989</v>
      </c>
      <c r="Z35" s="111" t="s">
        <v>59</v>
      </c>
      <c r="AA35" s="110" t="s">
        <v>1070</v>
      </c>
      <c r="AB35" s="110" t="s">
        <v>348</v>
      </c>
    </row>
    <row r="36" spans="1:28" ht="15" x14ac:dyDescent="0.45">
      <c r="A36" s="401"/>
      <c r="B36" s="401"/>
      <c r="C36" s="401"/>
      <c r="D36" s="401"/>
      <c r="E36" s="401"/>
      <c r="F36" s="401"/>
      <c r="G36" s="401"/>
      <c r="H36" s="401"/>
      <c r="I36" s="401"/>
      <c r="J36" s="401"/>
      <c r="K36" s="401"/>
      <c r="L36" s="401"/>
      <c r="M36" s="401"/>
      <c r="N36" s="401"/>
      <c r="O36" s="401"/>
      <c r="P36" s="401"/>
      <c r="Q36" s="401"/>
      <c r="R36" s="401"/>
      <c r="S36" s="401"/>
      <c r="T36" s="401"/>
      <c r="U36" s="401"/>
      <c r="V36" s="401"/>
      <c r="W36" s="401"/>
      <c r="X36" s="401"/>
      <c r="Y36" s="401"/>
      <c r="Z36" s="401"/>
      <c r="AA36" s="401"/>
      <c r="AB36" s="402"/>
    </row>
    <row r="37" spans="1:28" ht="104.65" customHeight="1" x14ac:dyDescent="0.45">
      <c r="A37" s="403" t="s">
        <v>95</v>
      </c>
      <c r="B37" s="403" t="s">
        <v>288</v>
      </c>
      <c r="C37" s="403" t="s">
        <v>53</v>
      </c>
      <c r="D37" s="403" t="s">
        <v>578</v>
      </c>
      <c r="E37" s="59" t="s">
        <v>97</v>
      </c>
      <c r="F37" s="59" t="s">
        <v>289</v>
      </c>
      <c r="G37" s="59" t="s">
        <v>690</v>
      </c>
      <c r="H37" s="55" t="s">
        <v>99</v>
      </c>
      <c r="I37" s="55" t="s">
        <v>412</v>
      </c>
      <c r="J37" s="55" t="s">
        <v>291</v>
      </c>
      <c r="K37" s="36">
        <v>4</v>
      </c>
      <c r="L37" s="24">
        <v>4</v>
      </c>
      <c r="M37" s="146" t="s">
        <v>58</v>
      </c>
      <c r="N37" s="27">
        <v>4</v>
      </c>
      <c r="O37" s="109" t="s">
        <v>58</v>
      </c>
      <c r="P37" s="109">
        <v>1</v>
      </c>
      <c r="Q37" s="109">
        <v>1</v>
      </c>
      <c r="R37" s="36">
        <v>2</v>
      </c>
      <c r="S37" s="36">
        <v>2</v>
      </c>
      <c r="T37" s="297" t="s">
        <v>842</v>
      </c>
      <c r="U37" s="46" t="s">
        <v>58</v>
      </c>
      <c r="V37" s="46" t="s">
        <v>58</v>
      </c>
      <c r="W37" s="109">
        <v>1</v>
      </c>
      <c r="X37" s="152">
        <v>1</v>
      </c>
      <c r="Y37" s="143" t="s">
        <v>58</v>
      </c>
      <c r="Z37" s="110" t="s">
        <v>59</v>
      </c>
      <c r="AA37" s="110" t="s">
        <v>292</v>
      </c>
      <c r="AB37" s="110" t="s">
        <v>348</v>
      </c>
    </row>
    <row r="38" spans="1:28" ht="86.55" customHeight="1" x14ac:dyDescent="0.45">
      <c r="A38" s="404"/>
      <c r="B38" s="404"/>
      <c r="C38" s="404"/>
      <c r="D38" s="404"/>
      <c r="E38" s="109" t="s">
        <v>177</v>
      </c>
      <c r="F38" s="109" t="s">
        <v>289</v>
      </c>
      <c r="G38" s="109" t="s">
        <v>697</v>
      </c>
      <c r="H38" s="110" t="s">
        <v>178</v>
      </c>
      <c r="I38" s="110" t="s">
        <v>1071</v>
      </c>
      <c r="J38" s="110" t="s">
        <v>906</v>
      </c>
      <c r="K38" s="36">
        <v>12</v>
      </c>
      <c r="L38" s="24">
        <v>12</v>
      </c>
      <c r="M38" s="146" t="s">
        <v>58</v>
      </c>
      <c r="N38" s="27">
        <v>12</v>
      </c>
      <c r="O38" s="104" t="s">
        <v>58</v>
      </c>
      <c r="P38" s="109">
        <v>3</v>
      </c>
      <c r="Q38" s="109">
        <v>3</v>
      </c>
      <c r="R38" s="36">
        <v>6</v>
      </c>
      <c r="S38" s="36">
        <v>6</v>
      </c>
      <c r="T38" s="297" t="s">
        <v>842</v>
      </c>
      <c r="U38" s="46" t="s">
        <v>58</v>
      </c>
      <c r="V38" s="46" t="s">
        <v>58</v>
      </c>
      <c r="W38" s="109">
        <v>3</v>
      </c>
      <c r="X38" s="109">
        <v>3</v>
      </c>
      <c r="Y38" s="110" t="s">
        <v>58</v>
      </c>
      <c r="Z38" s="110" t="s">
        <v>59</v>
      </c>
      <c r="AA38" s="110" t="s">
        <v>1072</v>
      </c>
      <c r="AB38" s="110" t="s">
        <v>348</v>
      </c>
    </row>
    <row r="39" spans="1:28" ht="86.55" customHeight="1" x14ac:dyDescent="0.45">
      <c r="A39" s="404"/>
      <c r="B39" s="404"/>
      <c r="C39" s="404"/>
      <c r="D39" s="404"/>
      <c r="E39" s="109" t="s">
        <v>131</v>
      </c>
      <c r="F39" s="109" t="s">
        <v>98</v>
      </c>
      <c r="G39" s="109" t="s">
        <v>696</v>
      </c>
      <c r="H39" s="111" t="s">
        <v>132</v>
      </c>
      <c r="I39" s="110" t="s">
        <v>1101</v>
      </c>
      <c r="J39" s="110" t="s">
        <v>1142</v>
      </c>
      <c r="K39" s="36">
        <v>4</v>
      </c>
      <c r="L39" s="24">
        <v>4</v>
      </c>
      <c r="M39" s="146" t="s">
        <v>58</v>
      </c>
      <c r="N39" s="27">
        <v>4</v>
      </c>
      <c r="O39" s="104" t="s">
        <v>58</v>
      </c>
      <c r="P39" s="109">
        <v>1</v>
      </c>
      <c r="Q39" s="109">
        <v>1</v>
      </c>
      <c r="R39" s="36">
        <v>2</v>
      </c>
      <c r="S39" s="36">
        <v>2</v>
      </c>
      <c r="T39" s="297" t="s">
        <v>842</v>
      </c>
      <c r="U39" s="46" t="s">
        <v>58</v>
      </c>
      <c r="V39" s="46" t="s">
        <v>58</v>
      </c>
      <c r="W39" s="109">
        <v>1</v>
      </c>
      <c r="X39" s="109">
        <v>1</v>
      </c>
      <c r="Y39" s="110" t="s">
        <v>58</v>
      </c>
      <c r="Z39" s="110" t="s">
        <v>59</v>
      </c>
      <c r="AA39" s="110" t="s">
        <v>1102</v>
      </c>
      <c r="AB39" s="110" t="s">
        <v>348</v>
      </c>
    </row>
    <row r="40" spans="1:28" ht="15" x14ac:dyDescent="0.45">
      <c r="A40" s="393"/>
      <c r="B40" s="393"/>
      <c r="C40" s="393"/>
      <c r="D40" s="393"/>
      <c r="E40" s="393"/>
      <c r="F40" s="393"/>
      <c r="G40" s="393"/>
      <c r="H40" s="393"/>
      <c r="I40" s="393"/>
      <c r="J40" s="393"/>
      <c r="K40" s="393"/>
      <c r="L40" s="393"/>
      <c r="M40" s="393"/>
      <c r="N40" s="393"/>
      <c r="O40" s="393"/>
      <c r="P40" s="393"/>
      <c r="Q40" s="393"/>
      <c r="R40" s="393"/>
      <c r="S40" s="393"/>
      <c r="T40" s="393"/>
      <c r="U40" s="393"/>
      <c r="V40" s="393"/>
      <c r="W40" s="393"/>
      <c r="X40" s="393"/>
      <c r="Y40" s="393"/>
      <c r="Z40" s="393"/>
      <c r="AA40" s="393"/>
      <c r="AB40" s="394"/>
    </row>
    <row r="41" spans="1:28" ht="73.900000000000006" customHeight="1" x14ac:dyDescent="0.45">
      <c r="A41" s="371" t="s">
        <v>1169</v>
      </c>
      <c r="B41" s="371" t="s">
        <v>183</v>
      </c>
      <c r="C41" s="371" t="s">
        <v>184</v>
      </c>
      <c r="D41" s="395" t="s">
        <v>579</v>
      </c>
      <c r="E41" s="320" t="s">
        <v>416</v>
      </c>
      <c r="F41" s="320" t="s">
        <v>186</v>
      </c>
      <c r="G41" s="109" t="s">
        <v>698</v>
      </c>
      <c r="H41" s="398" t="s">
        <v>417</v>
      </c>
      <c r="I41" s="398" t="s">
        <v>418</v>
      </c>
      <c r="J41" s="22" t="s">
        <v>419</v>
      </c>
      <c r="K41" s="53">
        <v>45473</v>
      </c>
      <c r="L41" s="34">
        <v>45470</v>
      </c>
      <c r="M41" s="146" t="s">
        <v>58</v>
      </c>
      <c r="N41" s="32">
        <v>45838</v>
      </c>
      <c r="O41" s="109" t="s">
        <v>58</v>
      </c>
      <c r="P41" s="33" t="s">
        <v>58</v>
      </c>
      <c r="Q41" s="33" t="s">
        <v>58</v>
      </c>
      <c r="R41" s="42" t="s">
        <v>58</v>
      </c>
      <c r="S41" s="36" t="s">
        <v>58</v>
      </c>
      <c r="T41" s="239" t="s">
        <v>1166</v>
      </c>
      <c r="U41" s="36" t="s">
        <v>58</v>
      </c>
      <c r="V41" s="36" t="s">
        <v>58</v>
      </c>
      <c r="W41" s="33" t="s">
        <v>58</v>
      </c>
      <c r="X41" s="33">
        <v>45838</v>
      </c>
      <c r="Y41" s="502" t="s">
        <v>58</v>
      </c>
      <c r="Z41" s="50" t="s">
        <v>421</v>
      </c>
      <c r="AA41" s="50" t="s">
        <v>422</v>
      </c>
      <c r="AB41" s="110" t="s">
        <v>3</v>
      </c>
    </row>
    <row r="42" spans="1:28" ht="83.55" customHeight="1" x14ac:dyDescent="0.45">
      <c r="A42" s="371"/>
      <c r="B42" s="371"/>
      <c r="C42" s="371"/>
      <c r="D42" s="396"/>
      <c r="E42" s="321"/>
      <c r="F42" s="322"/>
      <c r="G42" s="109" t="s">
        <v>699</v>
      </c>
      <c r="H42" s="398"/>
      <c r="I42" s="398"/>
      <c r="J42" s="22" t="s">
        <v>423</v>
      </c>
      <c r="K42" s="42" t="s">
        <v>569</v>
      </c>
      <c r="L42" s="54" t="s">
        <v>1206</v>
      </c>
      <c r="M42" s="146" t="s">
        <v>58</v>
      </c>
      <c r="N42" s="32" t="s">
        <v>943</v>
      </c>
      <c r="O42" s="104" t="s">
        <v>58</v>
      </c>
      <c r="P42" s="33">
        <v>45565</v>
      </c>
      <c r="Q42" s="33" t="s">
        <v>58</v>
      </c>
      <c r="R42" s="42">
        <v>45626</v>
      </c>
      <c r="S42" s="134">
        <v>45624</v>
      </c>
      <c r="T42" s="297" t="s">
        <v>842</v>
      </c>
      <c r="U42" s="68" t="s">
        <v>58</v>
      </c>
      <c r="V42" s="68" t="s">
        <v>58</v>
      </c>
      <c r="W42" s="33">
        <v>45747</v>
      </c>
      <c r="X42" s="33" t="s">
        <v>58</v>
      </c>
      <c r="Y42" s="502"/>
      <c r="Z42" s="50" t="s">
        <v>59</v>
      </c>
      <c r="AA42" s="50" t="s">
        <v>425</v>
      </c>
      <c r="AB42" s="110" t="s">
        <v>3</v>
      </c>
    </row>
    <row r="43" spans="1:28" ht="73.900000000000006" customHeight="1" x14ac:dyDescent="0.45">
      <c r="A43" s="371"/>
      <c r="B43" s="371"/>
      <c r="C43" s="371"/>
      <c r="D43" s="397"/>
      <c r="E43" s="322"/>
      <c r="F43" s="109" t="s">
        <v>186</v>
      </c>
      <c r="G43" s="109" t="s">
        <v>700</v>
      </c>
      <c r="H43" s="398"/>
      <c r="I43" s="110" t="s">
        <v>426</v>
      </c>
      <c r="J43" s="22" t="s">
        <v>427</v>
      </c>
      <c r="K43" s="36">
        <v>4</v>
      </c>
      <c r="L43" s="24">
        <v>4</v>
      </c>
      <c r="M43" s="146" t="s">
        <v>58</v>
      </c>
      <c r="N43" s="30">
        <v>4</v>
      </c>
      <c r="O43" s="104" t="s">
        <v>58</v>
      </c>
      <c r="P43" s="31">
        <v>1</v>
      </c>
      <c r="Q43" s="31">
        <v>1</v>
      </c>
      <c r="R43" s="44">
        <v>2</v>
      </c>
      <c r="S43" s="44">
        <v>1</v>
      </c>
      <c r="T43" s="244" t="s">
        <v>1170</v>
      </c>
      <c r="U43" s="44" t="s">
        <v>1222</v>
      </c>
      <c r="V43" s="44" t="s">
        <v>1223</v>
      </c>
      <c r="W43" s="31">
        <v>1</v>
      </c>
      <c r="X43" s="31">
        <v>1</v>
      </c>
      <c r="Y43" s="502"/>
      <c r="Z43" s="50" t="s">
        <v>59</v>
      </c>
      <c r="AA43" s="50" t="s">
        <v>396</v>
      </c>
      <c r="AB43" s="110" t="s">
        <v>3</v>
      </c>
    </row>
  </sheetData>
  <mergeCells count="84">
    <mergeCell ref="I41:I42"/>
    <mergeCell ref="A34:AB34"/>
    <mergeCell ref="Y29:Y31"/>
    <mergeCell ref="E32:E33"/>
    <mergeCell ref="Y41:Y43"/>
    <mergeCell ref="A36:AB36"/>
    <mergeCell ref="A37:A39"/>
    <mergeCell ref="B37:B39"/>
    <mergeCell ref="C37:C39"/>
    <mergeCell ref="A41:A43"/>
    <mergeCell ref="B41:B43"/>
    <mergeCell ref="C41:C43"/>
    <mergeCell ref="D41:D43"/>
    <mergeCell ref="E41:E43"/>
    <mergeCell ref="E30:E31"/>
    <mergeCell ref="F30:F31"/>
    <mergeCell ref="H30:H31"/>
    <mergeCell ref="E21:E22"/>
    <mergeCell ref="F41:F42"/>
    <mergeCell ref="H41:H43"/>
    <mergeCell ref="D37:D39"/>
    <mergeCell ref="A2:AB2"/>
    <mergeCell ref="A40:AB40"/>
    <mergeCell ref="E23:E25"/>
    <mergeCell ref="F23:F25"/>
    <mergeCell ref="H23:H25"/>
    <mergeCell ref="Y23:Y25"/>
    <mergeCell ref="E27:E28"/>
    <mergeCell ref="F27:F28"/>
    <mergeCell ref="H27:H28"/>
    <mergeCell ref="Y27:Y28"/>
    <mergeCell ref="A19:AB19"/>
    <mergeCell ref="A20:A33"/>
    <mergeCell ref="B20:B33"/>
    <mergeCell ref="C20:C33"/>
    <mergeCell ref="D20:D33"/>
    <mergeCell ref="F32:F33"/>
    <mergeCell ref="H32:H33"/>
    <mergeCell ref="Y32:Y33"/>
    <mergeCell ref="A15:AB15"/>
    <mergeCell ref="A16:A18"/>
    <mergeCell ref="B16:B18"/>
    <mergeCell ref="C16:C18"/>
    <mergeCell ref="D16:D18"/>
    <mergeCell ref="E16:E18"/>
    <mergeCell ref="F16:F18"/>
    <mergeCell ref="H16:H18"/>
    <mergeCell ref="Y16:Y18"/>
    <mergeCell ref="I17:I18"/>
    <mergeCell ref="F21:F22"/>
    <mergeCell ref="H21:H22"/>
    <mergeCell ref="Y21:Y22"/>
    <mergeCell ref="H7:H12"/>
    <mergeCell ref="Y7:Y12"/>
    <mergeCell ref="I10:I12"/>
    <mergeCell ref="E13:E14"/>
    <mergeCell ref="F13:F14"/>
    <mergeCell ref="H13:H14"/>
    <mergeCell ref="F7:F12"/>
    <mergeCell ref="A7:A14"/>
    <mergeCell ref="B7:B14"/>
    <mergeCell ref="C7:C14"/>
    <mergeCell ref="D7:D14"/>
    <mergeCell ref="E7:E12"/>
    <mergeCell ref="A6:AB6"/>
    <mergeCell ref="Y4:Y5"/>
    <mergeCell ref="Z4:Z5"/>
    <mergeCell ref="AA4:AA5"/>
    <mergeCell ref="R4:S4"/>
    <mergeCell ref="T4:T5"/>
    <mergeCell ref="U4:U5"/>
    <mergeCell ref="V4:V5"/>
    <mergeCell ref="O4:O5"/>
    <mergeCell ref="A1:AB1"/>
    <mergeCell ref="A3:AB3"/>
    <mergeCell ref="A4:D5"/>
    <mergeCell ref="E4:F4"/>
    <mergeCell ref="G4:G5"/>
    <mergeCell ref="H4:H5"/>
    <mergeCell ref="I4:I5"/>
    <mergeCell ref="J4:J5"/>
    <mergeCell ref="K4:K5"/>
    <mergeCell ref="AB4:AB5"/>
    <mergeCell ref="L5:M5"/>
  </mergeCells>
  <pageMargins left="0.70866141732283472" right="0.70866141732283472" top="0.74803149606299213" bottom="0.74803149606299213" header="0.31496062992125984" footer="0"/>
  <pageSetup paperSize="8" scale="46" fitToHeight="0" orientation="landscape" horizontalDpi="1200" verticalDpi="1200"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12</vt:i4>
      </vt:variant>
      <vt:variant>
        <vt:lpstr>Named Ranges</vt:lpstr>
      </vt:variant>
      <vt:variant>
        <vt:i4>4</vt:i4>
      </vt:variant>
    </vt:vector>
  </HeadingPairs>
  <TitlesOfParts>
    <vt:vector size="16" baseType="lpstr">
      <vt:lpstr>Number of KPIs and Targets</vt:lpstr>
      <vt:lpstr>TOP LAYER 23_24</vt:lpstr>
      <vt:lpstr>TOP LAYER 2024_25</vt:lpstr>
      <vt:lpstr>CONSOLIDATED </vt:lpstr>
      <vt:lpstr>SDBIP 2024_2025</vt:lpstr>
      <vt:lpstr>Number of KPI's</vt:lpstr>
      <vt:lpstr>Office of the Municipal Manager</vt:lpstr>
      <vt:lpstr>Corporate Services 24_25</vt:lpstr>
      <vt:lpstr>Community Services 24_25 </vt:lpstr>
      <vt:lpstr>Community Services 23_24</vt:lpstr>
      <vt:lpstr>Financial Services SDBIP 24_25</vt:lpstr>
      <vt:lpstr>Technical Services 24_25</vt:lpstr>
      <vt:lpstr>'Community Services 24_25 '!Print_Area</vt:lpstr>
      <vt:lpstr>'Corporate Services 24_25'!Print_Area</vt:lpstr>
      <vt:lpstr>'Financial Services SDBIP 24_25'!Print_Area</vt:lpstr>
      <vt:lpstr>'Office of the Municipal Manager'!Print_Area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2019-03-07T19:46:20Z</dcterms:created>
  <dcterms:modified xsi:type="dcterms:W3CDTF">2025-08-29T19:14:56Z</dcterms:modified>
  <cp:category/>
  <cp:contentStatus/>
</cp:coreProperties>
</file>