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fo\Documents\Budgets 2014-2015\2014-2015\Adj Budget 2015\"/>
    </mc:Choice>
  </mc:AlternateContent>
  <bookViews>
    <workbookView xWindow="0" yWindow="0" windowWidth="20490" windowHeight="7755" activeTab="3"/>
  </bookViews>
  <sheets>
    <sheet name="Sheet4" sheetId="4" r:id="rId1"/>
    <sheet name="component 1" sheetId="1" r:id="rId2"/>
    <sheet name="component 2 opex" sheetId="2" r:id="rId3"/>
    <sheet name="component 2 capex" sheetId="3" r:id="rId4"/>
    <sheet name="Sheet5" sheetId="5" r:id="rId5"/>
  </sheets>
  <calcPr calcId="152511" calcMode="manual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2" i="2" l="1"/>
  <c r="L32" i="2"/>
  <c r="K32" i="2"/>
  <c r="J32" i="2"/>
  <c r="I32" i="2"/>
  <c r="H32" i="2"/>
  <c r="G32" i="2"/>
  <c r="F32" i="2"/>
  <c r="E32" i="2"/>
  <c r="D32" i="2"/>
  <c r="C32" i="2"/>
  <c r="B32" i="2"/>
  <c r="N29" i="2"/>
  <c r="N26" i="2"/>
  <c r="N25" i="2"/>
  <c r="N24" i="2"/>
  <c r="N20" i="2"/>
  <c r="N16" i="2"/>
  <c r="N12" i="2"/>
  <c r="N11" i="2"/>
  <c r="N25" i="3"/>
  <c r="N8" i="3"/>
  <c r="M35" i="3"/>
  <c r="L35" i="3"/>
  <c r="K35" i="3"/>
  <c r="J35" i="3"/>
  <c r="I35" i="3"/>
  <c r="H35" i="3"/>
  <c r="G35" i="3"/>
  <c r="F35" i="3"/>
  <c r="E35" i="3"/>
  <c r="D35" i="3"/>
  <c r="C35" i="3"/>
  <c r="B35" i="3"/>
  <c r="N30" i="3"/>
  <c r="M25" i="1"/>
  <c r="L25" i="1"/>
  <c r="K25" i="1"/>
  <c r="J25" i="1"/>
  <c r="I25" i="1"/>
  <c r="H25" i="1"/>
  <c r="G25" i="1"/>
  <c r="F25" i="1"/>
  <c r="E25" i="1"/>
  <c r="D25" i="1"/>
  <c r="C25" i="1"/>
  <c r="B25" i="1"/>
  <c r="N23" i="1"/>
  <c r="N22" i="1"/>
  <c r="N21" i="1"/>
  <c r="N20" i="1"/>
  <c r="N19" i="1"/>
  <c r="N18" i="1"/>
  <c r="N11" i="1"/>
  <c r="N32" i="2" l="1"/>
  <c r="N35" i="3"/>
  <c r="N25" i="1"/>
</calcChain>
</file>

<file path=xl/sharedStrings.xml><?xml version="1.0" encoding="utf-8"?>
<sst xmlns="http://schemas.openxmlformats.org/spreadsheetml/2006/main" count="165" uniqueCount="106">
  <si>
    <t>COMPONENT 1 - MONTHLY PROJECTIONS OF REVENUE    BY SOURCE</t>
  </si>
  <si>
    <t>Budget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</si>
  <si>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</si>
  <si>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</si>
  <si>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</si>
  <si>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</si>
  <si>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</si>
  <si>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</si>
  <si>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</si>
  <si>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</si>
  <si>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</si>
  <si>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</si>
  <si>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</si>
  <si>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</si>
  <si>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Full Year</t>
  </si>
  <si>
    <t>2014/2015</t>
  </si>
  <si>
    <t>R'000</t>
  </si>
  <si>
    <t>Monthly Projections of Revenue by Source</t>
  </si>
  <si>
    <t>Property rates</t>
  </si>
  <si>
    <t>Service Charges Electricity</t>
  </si>
  <si>
    <t xml:space="preserve">Service Charges – Water </t>
  </si>
  <si>
    <t>Service Charges Sanitation</t>
  </si>
  <si>
    <t>Service Charges -Refuse</t>
  </si>
  <si>
    <t xml:space="preserve">Service Charges- Other </t>
  </si>
  <si>
    <t xml:space="preserve">Rental Facilities and Equipment </t>
  </si>
  <si>
    <t>Interest earned - external investment</t>
  </si>
  <si>
    <t xml:space="preserve">Interest earned Outstanding Debtors </t>
  </si>
  <si>
    <t xml:space="preserve">Government grants- Operational </t>
  </si>
  <si>
    <t>Licences and permits</t>
  </si>
  <si>
    <t>Other Income</t>
  </si>
  <si>
    <t>Fines</t>
  </si>
  <si>
    <t>Total Revenue by Source</t>
  </si>
  <si>
    <t>COMPONENT 2 - MONTHLY PROJECTIONS OF OPERATING EXPENDITURE BY VOTE</t>
  </si>
  <si>
    <t>July '14</t>
  </si>
  <si>
    <t>Aug '14</t>
  </si>
  <si>
    <t>Sept '14</t>
  </si>
  <si>
    <t>Oct '14</t>
  </si>
  <si>
    <t>Nov '14</t>
  </si>
  <si>
    <t>Dec '14</t>
  </si>
  <si>
    <t>Jan '15</t>
  </si>
  <si>
    <t>Feb '15</t>
  </si>
  <si>
    <t>Mar '15</t>
  </si>
  <si>
    <t>April '15</t>
  </si>
  <si>
    <t>May'15</t>
  </si>
  <si>
    <t>June '15</t>
  </si>
  <si>
    <t>Year Total</t>
  </si>
  <si>
    <t>OPERATING EXPENDITURE BY VOTE</t>
  </si>
  <si>
    <t>DEPARTMENT: MUNICIPAL MANAGER</t>
  </si>
  <si>
    <t>Vote: Governance and Administration</t>
  </si>
  <si>
    <t>Function: Executive &amp; Council</t>
  </si>
  <si>
    <t>Sub-function: Council</t>
  </si>
  <si>
    <t>Sub-function: Municipal Manager</t>
  </si>
  <si>
    <t>DEPARTMENT: CORPORATE SERVICES</t>
  </si>
  <si>
    <t>Function: Corporate Services</t>
  </si>
  <si>
    <t>DEPARTMENT: BUDGET &amp; TREASURY</t>
  </si>
  <si>
    <t>Function: Budget &amp; Treasury</t>
  </si>
  <si>
    <t>DEPARTMENT: COMMUNITY SERVICES</t>
  </si>
  <si>
    <t>Vote: Community and Public Safety</t>
  </si>
  <si>
    <t>Function: Community &amp; Social Services</t>
  </si>
  <si>
    <t>Sub-function: Public Library</t>
  </si>
  <si>
    <t xml:space="preserve">Sub Function : VR &amp; Testing </t>
  </si>
  <si>
    <t xml:space="preserve">Sub Function : Solid Waste </t>
  </si>
  <si>
    <t>DEPARTMENT: TECHNICAL</t>
  </si>
  <si>
    <t>TOTAL BY VOTE</t>
  </si>
  <si>
    <t>COMPONENT 2 - MONTHLY PROJECTIONS OF CAPITAL EXPENDITURE BY VOTE</t>
  </si>
  <si>
    <t>CAPITAL EXPENDITURE BY VOTE</t>
  </si>
  <si>
    <t>Sub-function: Corporate Services</t>
  </si>
  <si>
    <t>Sub-function: Budget &amp; Treasury</t>
  </si>
  <si>
    <t>DEPARTMENT: PLANNING</t>
  </si>
  <si>
    <t>Vote:Economic and Environmental Services</t>
  </si>
  <si>
    <t>Function: Development &amp; Planning</t>
  </si>
  <si>
    <t>Sub-function: Planning &amp; Development</t>
  </si>
  <si>
    <t>Sub-function: Other Community</t>
  </si>
  <si>
    <t>Function: Public Safety</t>
  </si>
  <si>
    <t>Sub-function: Police &amp; Other</t>
  </si>
  <si>
    <t>Sub-function: Property Services</t>
  </si>
  <si>
    <t xml:space="preserve"> The Integrated Development Plan among other things captures the vision, strategic objectives, key performance indicators, strategies and the financial plan.</t>
  </si>
  <si>
    <t xml:space="preserve"> resources and capacity with the implementation plan.</t>
  </si>
  <si>
    <t>strategic priorities of the municipality.   The powers and functions assigned to the municipality serve as a guide in the process of developing</t>
  </si>
  <si>
    <t xml:space="preserve"> the municipal budget.The schedule of key deadlines were tabled on 30 August  2013 following the adoption of the draft IDP review.  </t>
  </si>
  <si>
    <t xml:space="preserve">The tabling of the Budgetat Council on the 29 May 2014 was followed by extensive publication of the budget, inviting comments from  </t>
  </si>
  <si>
    <t>all municipal stakeholders.Various public and community consultative meetings were conducted to receive representations and submissions</t>
  </si>
  <si>
    <t>municipality.  It identifies the strategic issues that need to be addressed by the municipality to fulfill the developmental mandate as</t>
  </si>
  <si>
    <t xml:space="preserve"> pronounced in the constitution of the Republic of South Africa</t>
  </si>
  <si>
    <t>source and projected expenditure by vote.</t>
  </si>
  <si>
    <t xml:space="preserve"> Budget Implementation Plan. The Act defines the plan as a detailed plan approved by the Mayor of a Municipality for implementing the municipality’s </t>
  </si>
  <si>
    <t>delivery of services and its annual budget, and which must indicate</t>
  </si>
  <si>
    <t>All municipalities are required in terms of the Municipal Finance Management Act to prepare the Service Delivery and Budget</t>
  </si>
  <si>
    <t>Implementation Plan.   The SDBIP is intended to give effect to the Integrated Development Plan and the budget</t>
  </si>
  <si>
    <t>1.1      Legislative Framework</t>
  </si>
  <si>
    <t>i)   Revenue to be collected, by source, and</t>
  </si>
  <si>
    <t>ii)  Operational and capital expenditure, by vote</t>
  </si>
  <si>
    <t>b)  Service delivery targets and performance indictors for each quarter;</t>
  </si>
  <si>
    <t>c)  Any other matter that may be prescribed and includes any revision of such plan by the mayor in terms of section 54 (1) c)</t>
  </si>
  <si>
    <t>The Integrated Development Plan serves as a vital instrument to express the developmental objectives and priorities of the</t>
  </si>
  <si>
    <t>2.  Background to the Budget Preparation Process</t>
  </si>
  <si>
    <t>Mkhambathini  municipality  has  prepared  its  budget  in  accordance  with  the  provisions  of  chapter  4  of  the  Municipal  Finance</t>
  </si>
  <si>
    <t>Management Act 56 of 2003.  The budget focuses on priorities identified in the Integrated Development Plan.  It therefore gives effect to</t>
  </si>
  <si>
    <t xml:space="preserve"> from ward committees, residents, community organizations, organized business and other stakeholder formations</t>
  </si>
  <si>
    <r>
      <rPr>
        <u/>
        <sz val="16"/>
        <rFont val="Arial"/>
        <family val="2"/>
      </rPr>
      <t>MKHAMBATHINI MUNICIPALITY</t>
    </r>
  </si>
  <si>
    <t> The Municipal Systems Act 32 of 2000 requires all municipalities to adopt an Integrated Development Plan that identifies developmental priorities and align municipal</t>
  </si>
  <si>
    <t xml:space="preserve">    The Municipal Finance Management Act 56 of 2003 places an obligation on Municipalities to prepare an annual budget which sets out indicative revenue per </t>
  </si>
  <si>
    <t> In terms of Sec 53 (1) c) (ii) and 68 (3) (a) of the Municipal Finance Management Act 56 fo 2003, municipalities are required to prepare the Service Delivery and</t>
  </si>
  <si>
    <r>
      <rPr>
        <sz val="12"/>
        <rFont val="Arial"/>
        <family val="2"/>
      </rPr>
      <t>a)  Projections for each month of –</t>
    </r>
  </si>
  <si>
    <r>
      <rPr>
        <sz val="12"/>
        <rFont val="Arial"/>
        <family val="2"/>
      </rPr>
      <t>1.2      Overview</t>
    </r>
  </si>
  <si>
    <r>
      <rPr>
        <u/>
        <sz val="16"/>
        <rFont val="Arial"/>
        <family val="2"/>
      </rPr>
      <t>SERVICE DELIVERY AND BUDGET IMPLEMENTATION PLAN</t>
    </r>
    <r>
      <rPr>
        <sz val="16"/>
        <rFont val="Arial"/>
        <family val="2"/>
      </rPr>
      <t xml:space="preserve">  </t>
    </r>
    <r>
      <rPr>
        <u/>
        <sz val="16"/>
        <rFont val="Arial"/>
        <family val="2"/>
      </rPr>
      <t>2014/2015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</si>
</sst>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11"/>
      <color theme="1"/>
      <name val="Arial Rounded MT Bold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b/>
      <u/>
      <sz val="8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8"/>
      <color rgb="FF000000"/>
      <name val="Arial Narrow"/>
      <family val="2"/>
    </font>
    <font>
      <b/>
      <sz val="10"/>
      <color theme="1"/>
      <name val="Arial Rounded MT Bold"/>
      <family val="2"/>
    </font>
    <font>
      <b/>
      <sz val="10"/>
      <color rgb="FF000000"/>
      <name val="Arial Unicode MS"/>
      <family val="2"/>
    </font>
    <font>
      <b/>
      <sz val="8"/>
      <color rgb="FF000000"/>
      <name val="Arial Narrow"/>
      <family val="2"/>
    </font>
    <font>
      <b/>
      <u/>
      <sz val="8"/>
      <color rgb="FFFF0000"/>
      <name val="Arial Narrow"/>
      <family val="2"/>
    </font>
    <font>
      <b/>
      <sz val="8"/>
      <color rgb="FF1F497D"/>
      <name val="Arial Narrow"/>
      <family val="2"/>
    </font>
    <font>
      <b/>
      <u/>
      <sz val="8"/>
      <color rgb="FF000000"/>
      <name val="Arial Narrow"/>
      <family val="2"/>
    </font>
    <font>
      <b/>
      <sz val="8"/>
      <color rgb="FF000000"/>
      <name val="Arial Unicode MS"/>
      <family val="2"/>
    </font>
    <font>
      <sz val="8"/>
      <color rgb="FF000000"/>
      <name val="Calibri"/>
      <family val="2"/>
      <scheme val="minor"/>
    </font>
    <font>
      <sz val="8"/>
      <color rgb="FF000000"/>
      <name val="Arial Unicode MS"/>
      <family val="2"/>
    </font>
    <font>
      <b/>
      <sz val="9"/>
      <color rgb="FF000000"/>
      <name val="Arial Unicode MS"/>
      <family val="2"/>
    </font>
    <font>
      <sz val="11"/>
      <color rgb="FF000000"/>
      <name val="Calibri"/>
      <family val="2"/>
      <scheme val="minor"/>
    </font>
    <font>
      <sz val="9"/>
      <color rgb="FF000000"/>
      <name val="Arial Unicode MS"/>
      <family val="2"/>
    </font>
    <font>
      <b/>
      <sz val="9"/>
      <color rgb="FF000000"/>
      <name val="Arial Narrow"/>
      <family val="2"/>
    </font>
    <font>
      <sz val="11"/>
      <color rgb="FF000000"/>
      <name val="Arial Narrow"/>
      <family val="2"/>
    </font>
    <font>
      <sz val="9"/>
      <color rgb="FF000000"/>
      <name val="Arial Narrow"/>
      <family val="2"/>
    </font>
    <font>
      <b/>
      <u/>
      <sz val="9"/>
      <color rgb="FFFF0000"/>
      <name val="Arial Narrow"/>
      <family val="2"/>
    </font>
    <font>
      <b/>
      <sz val="9"/>
      <color rgb="FF1F497D"/>
      <name val="Arial Narrow"/>
      <family val="2"/>
    </font>
    <font>
      <b/>
      <u/>
      <sz val="9"/>
      <color rgb="FF000000"/>
      <name val="Arial Narrow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sz val="16"/>
      <name val="Arial"/>
      <family val="2"/>
    </font>
    <font>
      <u/>
      <sz val="16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0" fillId="0" borderId="0" xfId="0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13" xfId="0" applyBorder="1"/>
    <xf numFmtId="0" fontId="0" fillId="0" borderId="0" xfId="0" applyAlignment="1"/>
    <xf numFmtId="0" fontId="0" fillId="0" borderId="12" xfId="0" applyBorder="1" applyAlignment="1"/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6" fillId="0" borderId="5" xfId="0" applyNumberFormat="1" applyFont="1" applyBorder="1" applyAlignment="1">
      <alignment horizontal="right" vertical="center"/>
    </xf>
    <xf numFmtId="0" fontId="6" fillId="0" borderId="7" xfId="0" applyNumberFormat="1" applyFont="1" applyBorder="1" applyAlignment="1">
      <alignment horizontal="right" vertical="center"/>
    </xf>
    <xf numFmtId="0" fontId="5" fillId="0" borderId="8" xfId="0" applyNumberFormat="1" applyFont="1" applyBorder="1" applyAlignment="1">
      <alignment vertical="center"/>
    </xf>
    <xf numFmtId="0" fontId="5" fillId="0" borderId="7" xfId="0" applyNumberFormat="1" applyFont="1" applyBorder="1" applyAlignment="1">
      <alignment vertical="center"/>
    </xf>
    <xf numFmtId="0" fontId="5" fillId="0" borderId="11" xfId="0" applyNumberFormat="1" applyFont="1" applyBorder="1" applyAlignment="1">
      <alignment horizontal="right" vertical="center"/>
    </xf>
    <xf numFmtId="0" fontId="5" fillId="0" borderId="9" xfId="0" applyNumberFormat="1" applyFont="1" applyBorder="1" applyAlignment="1">
      <alignment vertical="center"/>
    </xf>
    <xf numFmtId="2" fontId="6" fillId="0" borderId="0" xfId="0" applyNumberFormat="1" applyFont="1" applyAlignment="1">
      <alignment vertical="center"/>
    </xf>
    <xf numFmtId="2" fontId="6" fillId="0" borderId="5" xfId="0" applyNumberFormat="1" applyFont="1" applyBorder="1" applyAlignment="1">
      <alignment vertical="center"/>
    </xf>
    <xf numFmtId="2" fontId="6" fillId="0" borderId="5" xfId="0" applyNumberFormat="1" applyFont="1" applyBorder="1" applyAlignment="1">
      <alignment horizontal="right" vertical="center"/>
    </xf>
    <xf numFmtId="0" fontId="7" fillId="0" borderId="0" xfId="0" applyNumberFormat="1" applyFont="1" applyBorder="1" applyAlignment="1">
      <alignment horizontal="right" vertical="center"/>
    </xf>
    <xf numFmtId="0" fontId="6" fillId="0" borderId="0" xfId="0" applyNumberFormat="1" applyFont="1" applyBorder="1" applyAlignment="1">
      <alignment horizontal="right" vertical="center"/>
    </xf>
    <xf numFmtId="2" fontId="5" fillId="0" borderId="11" xfId="0" applyNumberFormat="1" applyFont="1" applyBorder="1" applyAlignment="1">
      <alignment horizontal="right" vertical="center"/>
    </xf>
    <xf numFmtId="2" fontId="0" fillId="0" borderId="0" xfId="0" applyNumberFormat="1" applyAlignment="1">
      <alignment vertical="center" wrapText="1"/>
    </xf>
    <xf numFmtId="0" fontId="26" fillId="0" borderId="0" xfId="0" applyFont="1" applyFill="1" applyBorder="1" applyAlignment="1">
      <alignment horizontal="left" vertical="top"/>
    </xf>
    <xf numFmtId="0" fontId="27" fillId="0" borderId="0" xfId="0" applyFont="1" applyFill="1" applyBorder="1" applyAlignment="1">
      <alignment horizontal="left" vertical="top"/>
    </xf>
    <xf numFmtId="0" fontId="28" fillId="0" borderId="0" xfId="0" applyFont="1" applyFill="1" applyBorder="1" applyAlignment="1">
      <alignment horizontal="left" vertical="top"/>
    </xf>
    <xf numFmtId="0" fontId="29" fillId="0" borderId="0" xfId="0" applyFont="1" applyFill="1" applyBorder="1" applyAlignment="1">
      <alignment horizontal="left" vertical="top"/>
    </xf>
    <xf numFmtId="0" fontId="27" fillId="0" borderId="0" xfId="0" applyFont="1" applyFill="1" applyBorder="1" applyAlignment="1">
      <alignment horizontal="center" vertical="top"/>
    </xf>
    <xf numFmtId="0" fontId="29" fillId="0" borderId="0" xfId="0" applyFont="1" applyFill="1" applyBorder="1" applyAlignment="1">
      <alignment horizontal="left" vertical="top" indent="12"/>
    </xf>
    <xf numFmtId="0" fontId="9" fillId="0" borderId="14" xfId="0" applyFont="1" applyBorder="1" applyAlignment="1">
      <alignment vertical="center"/>
    </xf>
    <xf numFmtId="0" fontId="0" fillId="0" borderId="14" xfId="0" applyBorder="1"/>
    <xf numFmtId="0" fontId="10" fillId="0" borderId="14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13" fillId="0" borderId="14" xfId="0" applyFont="1" applyBorder="1" applyAlignment="1">
      <alignment vertical="center"/>
    </xf>
    <xf numFmtId="3" fontId="7" fillId="0" borderId="14" xfId="0" applyNumberFormat="1" applyFont="1" applyBorder="1" applyAlignment="1">
      <alignment horizontal="right" vertical="center" indent="1"/>
    </xf>
    <xf numFmtId="3" fontId="7" fillId="0" borderId="14" xfId="0" applyNumberFormat="1" applyFont="1" applyBorder="1" applyAlignment="1">
      <alignment vertical="center"/>
    </xf>
    <xf numFmtId="0" fontId="7" fillId="0" borderId="14" xfId="0" applyFont="1" applyBorder="1" applyAlignment="1">
      <alignment horizontal="right" vertical="center"/>
    </xf>
    <xf numFmtId="0" fontId="0" fillId="0" borderId="14" xfId="0" applyBorder="1" applyAlignment="1"/>
    <xf numFmtId="0" fontId="14" fillId="0" borderId="14" xfId="0" applyFont="1" applyBorder="1" applyAlignment="1">
      <alignment horizontal="right" vertical="center"/>
    </xf>
    <xf numFmtId="0" fontId="15" fillId="0" borderId="14" xfId="0" applyFont="1" applyBorder="1" applyAlignment="1">
      <alignment horizontal="right" vertical="center"/>
    </xf>
    <xf numFmtId="0" fontId="16" fillId="0" borderId="14" xfId="0" applyFont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3" fontId="7" fillId="0" borderId="14" xfId="0" applyNumberFormat="1" applyFont="1" applyBorder="1" applyAlignment="1">
      <alignment horizontal="right" vertical="center"/>
    </xf>
    <xf numFmtId="0" fontId="17" fillId="0" borderId="14" xfId="0" applyFont="1" applyBorder="1" applyAlignment="1">
      <alignment horizontal="right" vertical="center"/>
    </xf>
    <xf numFmtId="0" fontId="18" fillId="0" borderId="14" xfId="0" applyFont="1" applyBorder="1" applyAlignment="1">
      <alignment horizontal="right" vertical="center"/>
    </xf>
    <xf numFmtId="0" fontId="19" fillId="0" borderId="14" xfId="0" applyFont="1" applyBorder="1" applyAlignment="1">
      <alignment horizontal="right" vertical="center"/>
    </xf>
    <xf numFmtId="0" fontId="17" fillId="0" borderId="14" xfId="0" applyFont="1" applyBorder="1" applyAlignment="1">
      <alignment vertical="center"/>
    </xf>
    <xf numFmtId="0" fontId="16" fillId="0" borderId="14" xfId="0" applyFont="1" applyBorder="1" applyAlignment="1">
      <alignment vertical="center"/>
    </xf>
    <xf numFmtId="3" fontId="10" fillId="0" borderId="14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20" fillId="0" borderId="14" xfId="0" applyFont="1" applyBorder="1" applyAlignment="1">
      <alignment vertical="center"/>
    </xf>
    <xf numFmtId="0" fontId="21" fillId="0" borderId="14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3" fillId="0" borderId="14" xfId="0" applyFont="1" applyBorder="1" applyAlignment="1">
      <alignment vertical="center"/>
    </xf>
    <xf numFmtId="0" fontId="24" fillId="0" borderId="14" xfId="0" applyFont="1" applyBorder="1" applyAlignment="1">
      <alignment vertical="center"/>
    </xf>
    <xf numFmtId="0" fontId="25" fillId="0" borderId="14" xfId="0" applyFont="1" applyBorder="1" applyAlignment="1">
      <alignment vertical="center"/>
    </xf>
    <xf numFmtId="0" fontId="10" fillId="0" borderId="14" xfId="0" applyFont="1" applyBorder="1" applyAlignment="1">
      <alignment horizontal="center" vertical="center"/>
    </xf>
    <xf numFmtId="0" fontId="20" fillId="0" borderId="14" xfId="0" applyFont="1" applyBorder="1" applyAlignment="1">
      <alignment vertical="center"/>
    </xf>
    <xf numFmtId="0" fontId="20" fillId="0" borderId="1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428625</xdr:colOff>
      <xdr:row>0</xdr:row>
      <xdr:rowOff>123825</xdr:rowOff>
    </xdr:from>
    <xdr:to>
      <xdr:col>38</xdr:col>
      <xdr:colOff>47625</xdr:colOff>
      <xdr:row>4</xdr:row>
      <xdr:rowOff>38100</xdr:rowOff>
    </xdr:to>
    <xdr:pic>
      <xdr:nvPicPr>
        <xdr:cNvPr id="2" name="Picture 1" descr="final log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8214" r="-66484"/>
        <a:stretch>
          <a:fillRect/>
        </a:stretch>
      </xdr:blipFill>
      <xdr:spPr bwMode="auto">
        <a:xfrm>
          <a:off x="8029575" y="123825"/>
          <a:ext cx="2200275" cy="800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opLeftCell="A44" workbookViewId="0">
      <selection sqref="A1:AN46"/>
    </sheetView>
  </sheetViews>
  <sheetFormatPr defaultColWidth="8" defaultRowHeight="14.25" x14ac:dyDescent="0.25"/>
  <cols>
    <col min="1" max="1" width="17.85546875" style="42" customWidth="1"/>
    <col min="2" max="3" width="1" style="42" customWidth="1"/>
    <col min="4" max="4" width="9" style="42" customWidth="1"/>
    <col min="5" max="5" width="1" style="42" customWidth="1"/>
    <col min="6" max="6" width="5" style="42" customWidth="1"/>
    <col min="7" max="7" width="8" style="42" customWidth="1"/>
    <col min="8" max="8" width="1" style="42" customWidth="1"/>
    <col min="9" max="9" width="4" style="42" customWidth="1"/>
    <col min="10" max="10" width="9" style="42" customWidth="1"/>
    <col min="11" max="12" width="1" style="42" customWidth="1"/>
    <col min="13" max="13" width="2.85546875" style="42" customWidth="1"/>
    <col min="14" max="14" width="9" style="42" customWidth="1"/>
    <col min="15" max="16" width="1" style="42" customWidth="1"/>
    <col min="17" max="18" width="5.85546875" style="42" customWidth="1"/>
    <col min="19" max="20" width="1" style="42" customWidth="1"/>
    <col min="21" max="21" width="5.85546875" style="42" customWidth="1"/>
    <col min="22" max="22" width="2.85546875" style="42" customWidth="1"/>
    <col min="23" max="23" width="1" style="42" customWidth="1"/>
    <col min="24" max="24" width="1.85546875" style="42" customWidth="1"/>
    <col min="25" max="26" width="1" style="42" customWidth="1"/>
    <col min="27" max="27" width="12" style="42" customWidth="1"/>
    <col min="28" max="29" width="1" style="42" customWidth="1"/>
    <col min="30" max="30" width="13" style="42" customWidth="1"/>
    <col min="31" max="31" width="1" style="42" customWidth="1"/>
    <col min="32" max="32" width="1.85546875" style="42" customWidth="1"/>
    <col min="33" max="33" width="10.85546875" style="42" customWidth="1"/>
    <col min="34" max="37" width="1" style="42" customWidth="1"/>
    <col min="38" max="16384" width="8" style="42"/>
  </cols>
  <sheetData>
    <row r="1" spans="1:10" x14ac:dyDescent="0.25">
      <c r="A1" s="41"/>
    </row>
    <row r="2" spans="1:10" ht="15" x14ac:dyDescent="0.25">
      <c r="A2" s="43"/>
    </row>
    <row r="3" spans="1:10" ht="20.25" x14ac:dyDescent="0.25">
      <c r="J3" s="44" t="s">
        <v>99</v>
      </c>
    </row>
    <row r="4" spans="1:10" ht="20.25" x14ac:dyDescent="0.25">
      <c r="A4" s="46" t="s">
        <v>105</v>
      </c>
    </row>
    <row r="5" spans="1:10" x14ac:dyDescent="0.25">
      <c r="A5" s="45"/>
    </row>
    <row r="6" spans="1:10" ht="15" x14ac:dyDescent="0.25">
      <c r="A6" s="43" t="s">
        <v>87</v>
      </c>
    </row>
    <row r="7" spans="1:10" ht="15" x14ac:dyDescent="0.25">
      <c r="A7" s="43" t="s">
        <v>88</v>
      </c>
    </row>
    <row r="8" spans="1:10" ht="15" x14ac:dyDescent="0.25">
      <c r="A8" s="43"/>
    </row>
    <row r="9" spans="1:10" ht="15" x14ac:dyDescent="0.25">
      <c r="A9" s="43" t="s">
        <v>89</v>
      </c>
    </row>
    <row r="10" spans="1:10" ht="15" x14ac:dyDescent="0.25">
      <c r="A10" s="43"/>
    </row>
    <row r="11" spans="1:10" ht="15" x14ac:dyDescent="0.25">
      <c r="A11" s="43" t="s">
        <v>100</v>
      </c>
    </row>
    <row r="12" spans="1:10" x14ac:dyDescent="0.25">
      <c r="A12" s="42" t="s">
        <v>77</v>
      </c>
    </row>
    <row r="13" spans="1:10" x14ac:dyDescent="0.25">
      <c r="A13" s="42" t="s">
        <v>76</v>
      </c>
    </row>
    <row r="15" spans="1:10" ht="15" x14ac:dyDescent="0.25">
      <c r="A15" s="43" t="s">
        <v>101</v>
      </c>
    </row>
    <row r="16" spans="1:10" x14ac:dyDescent="0.25">
      <c r="A16" s="42" t="s">
        <v>84</v>
      </c>
    </row>
    <row r="19" spans="1:1" ht="15" x14ac:dyDescent="0.25">
      <c r="A19" s="43" t="s">
        <v>102</v>
      </c>
    </row>
    <row r="20" spans="1:1" ht="15" x14ac:dyDescent="0.25">
      <c r="A20" s="43" t="s">
        <v>85</v>
      </c>
    </row>
    <row r="21" spans="1:1" ht="15" x14ac:dyDescent="0.25">
      <c r="A21" s="43" t="s">
        <v>86</v>
      </c>
    </row>
    <row r="24" spans="1:1" ht="15" x14ac:dyDescent="0.25">
      <c r="A24" s="42" t="s">
        <v>103</v>
      </c>
    </row>
    <row r="25" spans="1:1" ht="15" x14ac:dyDescent="0.25">
      <c r="A25" s="43" t="s">
        <v>90</v>
      </c>
    </row>
    <row r="26" spans="1:1" ht="15" x14ac:dyDescent="0.25">
      <c r="A26" s="43" t="s">
        <v>91</v>
      </c>
    </row>
    <row r="27" spans="1:1" ht="15" x14ac:dyDescent="0.25">
      <c r="A27" s="43" t="s">
        <v>92</v>
      </c>
    </row>
    <row r="28" spans="1:1" ht="15" x14ac:dyDescent="0.25">
      <c r="A28" s="43" t="s">
        <v>93</v>
      </c>
    </row>
    <row r="29" spans="1:1" ht="15" x14ac:dyDescent="0.25">
      <c r="A29" s="43"/>
    </row>
    <row r="30" spans="1:1" ht="15" x14ac:dyDescent="0.25">
      <c r="A30" s="42" t="s">
        <v>104</v>
      </c>
    </row>
    <row r="32" spans="1:1" ht="17.100000000000001" customHeight="1" x14ac:dyDescent="0.25">
      <c r="A32" s="43" t="s">
        <v>94</v>
      </c>
    </row>
    <row r="33" spans="1:1" ht="17.100000000000001" customHeight="1" x14ac:dyDescent="0.25">
      <c r="A33" s="43" t="s">
        <v>82</v>
      </c>
    </row>
    <row r="34" spans="1:1" ht="17.100000000000001" customHeight="1" x14ac:dyDescent="0.25">
      <c r="A34" s="43" t="s">
        <v>83</v>
      </c>
    </row>
    <row r="35" spans="1:1" ht="17.100000000000001" customHeight="1" x14ac:dyDescent="0.25">
      <c r="A35" s="43"/>
    </row>
    <row r="36" spans="1:1" ht="17.100000000000001" customHeight="1" x14ac:dyDescent="0.25">
      <c r="A36" s="43" t="s">
        <v>95</v>
      </c>
    </row>
    <row r="37" spans="1:1" ht="17.100000000000001" customHeight="1" x14ac:dyDescent="0.25">
      <c r="A37" s="43"/>
    </row>
    <row r="38" spans="1:1" ht="17.100000000000001" customHeight="1" x14ac:dyDescent="0.25">
      <c r="A38" s="43" t="s">
        <v>96</v>
      </c>
    </row>
    <row r="39" spans="1:1" ht="17.100000000000001" customHeight="1" x14ac:dyDescent="0.25">
      <c r="A39" s="43" t="s">
        <v>97</v>
      </c>
    </row>
    <row r="40" spans="1:1" ht="17.100000000000001" customHeight="1" x14ac:dyDescent="0.25">
      <c r="A40" s="43" t="s">
        <v>78</v>
      </c>
    </row>
    <row r="41" spans="1:1" ht="17.100000000000001" customHeight="1" x14ac:dyDescent="0.25">
      <c r="A41" s="43" t="s">
        <v>79</v>
      </c>
    </row>
    <row r="42" spans="1:1" ht="17.100000000000001" customHeight="1" x14ac:dyDescent="0.25">
      <c r="A42" s="43" t="s">
        <v>80</v>
      </c>
    </row>
    <row r="43" spans="1:1" ht="17.100000000000001" customHeight="1" x14ac:dyDescent="0.25">
      <c r="A43" s="43" t="s">
        <v>81</v>
      </c>
    </row>
    <row r="44" spans="1:1" ht="17.100000000000001" customHeight="1" x14ac:dyDescent="0.25">
      <c r="A44" s="43" t="s">
        <v>98</v>
      </c>
    </row>
  </sheetData>
  <printOptions horizontalCentered="1" verticalCentered="1"/>
  <pageMargins left="0" right="0" top="0" bottom="0" header="0" footer="0"/>
  <pageSetup paperSize="9" scale="7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6"/>
  <sheetViews>
    <sheetView topLeftCell="G24" workbookViewId="0">
      <selection sqref="A1:N25"/>
    </sheetView>
  </sheetViews>
  <sheetFormatPr defaultRowHeight="15" x14ac:dyDescent="0.25"/>
  <cols>
    <col min="1" max="1" width="30.140625" customWidth="1"/>
    <col min="2" max="11" width="12.7109375" customWidth="1"/>
    <col min="12" max="12" width="12.7109375" style="24" customWidth="1"/>
    <col min="13" max="14" width="12.7109375" customWidth="1"/>
  </cols>
  <sheetData>
    <row r="1" spans="1:14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thickBot="1" x14ac:dyDescent="0.3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M3" s="25"/>
      <c r="N3" s="24"/>
    </row>
    <row r="4" spans="1:14" x14ac:dyDescent="0.25">
      <c r="A4" s="3"/>
      <c r="B4" s="4" t="s">
        <v>1</v>
      </c>
      <c r="C4" s="5" t="s">
        <v>1</v>
      </c>
      <c r="D4" s="5" t="s">
        <v>1</v>
      </c>
      <c r="E4" s="5" t="s">
        <v>1</v>
      </c>
      <c r="F4" s="3" t="s">
        <v>1</v>
      </c>
      <c r="G4" s="6" t="s">
        <v>1</v>
      </c>
      <c r="H4" s="6" t="s">
        <v>1</v>
      </c>
      <c r="I4" s="6" t="s">
        <v>1</v>
      </c>
      <c r="J4" s="6" t="s">
        <v>1</v>
      </c>
      <c r="K4" s="6" t="s">
        <v>1</v>
      </c>
      <c r="L4" s="3" t="s">
        <v>1</v>
      </c>
      <c r="M4" s="6" t="s">
        <v>1</v>
      </c>
      <c r="N4" s="6" t="s">
        <v>1</v>
      </c>
    </row>
    <row r="5" spans="1:14" x14ac:dyDescent="0.25">
      <c r="A5" s="8"/>
      <c r="B5" s="7" t="s">
        <v>2</v>
      </c>
      <c r="C5" s="9" t="s">
        <v>3</v>
      </c>
      <c r="D5" s="9" t="s">
        <v>4</v>
      </c>
      <c r="E5" s="9" t="s">
        <v>5</v>
      </c>
      <c r="F5" s="8" t="s">
        <v>6</v>
      </c>
      <c r="G5" s="10" t="s">
        <v>7</v>
      </c>
      <c r="H5" s="10" t="s">
        <v>8</v>
      </c>
      <c r="I5" s="10" t="s">
        <v>9</v>
      </c>
      <c r="J5" s="10" t="s">
        <v>10</v>
      </c>
      <c r="K5" s="10" t="s">
        <v>11</v>
      </c>
      <c r="L5" s="8" t="s">
        <v>12</v>
      </c>
      <c r="M5" s="10" t="s">
        <v>13</v>
      </c>
      <c r="N5" s="10" t="s">
        <v>14</v>
      </c>
    </row>
    <row r="6" spans="1:14" x14ac:dyDescent="0.25">
      <c r="A6" s="8"/>
      <c r="B6" s="7">
        <v>2014</v>
      </c>
      <c r="C6" s="9">
        <v>2014</v>
      </c>
      <c r="D6" s="9">
        <v>2014</v>
      </c>
      <c r="E6" s="9">
        <v>2014</v>
      </c>
      <c r="F6" s="9">
        <v>2014</v>
      </c>
      <c r="G6" s="9">
        <v>2014</v>
      </c>
      <c r="H6" s="9">
        <v>2015</v>
      </c>
      <c r="I6" s="9">
        <v>2015</v>
      </c>
      <c r="J6" s="9">
        <v>2015</v>
      </c>
      <c r="K6" s="9">
        <v>2015</v>
      </c>
      <c r="L6" s="8">
        <v>2015</v>
      </c>
      <c r="M6" s="26">
        <v>2015</v>
      </c>
      <c r="N6" s="8" t="s">
        <v>15</v>
      </c>
    </row>
    <row r="7" spans="1:14" ht="15.75" thickBot="1" x14ac:dyDescent="0.3">
      <c r="A7" s="11"/>
      <c r="B7" s="12" t="s">
        <v>16</v>
      </c>
      <c r="C7" s="12" t="s">
        <v>16</v>
      </c>
      <c r="D7" s="12" t="s">
        <v>16</v>
      </c>
      <c r="E7" s="12" t="s">
        <v>16</v>
      </c>
      <c r="F7" s="12" t="s">
        <v>16</v>
      </c>
      <c r="G7" s="12" t="s">
        <v>16</v>
      </c>
      <c r="H7" s="12" t="s">
        <v>16</v>
      </c>
      <c r="I7" s="12" t="s">
        <v>16</v>
      </c>
      <c r="J7" s="12" t="s">
        <v>16</v>
      </c>
      <c r="K7" s="12" t="s">
        <v>16</v>
      </c>
      <c r="L7" s="11" t="s">
        <v>16</v>
      </c>
      <c r="M7" s="12" t="s">
        <v>16</v>
      </c>
      <c r="N7" s="12" t="s">
        <v>16</v>
      </c>
    </row>
    <row r="8" spans="1:14" x14ac:dyDescent="0.25">
      <c r="A8" s="13"/>
      <c r="B8" s="27"/>
      <c r="C8" s="14"/>
      <c r="D8" s="14"/>
      <c r="E8" s="14"/>
      <c r="F8" s="14"/>
      <c r="G8" s="14"/>
      <c r="H8" s="14"/>
      <c r="I8" s="14"/>
      <c r="J8" s="14"/>
      <c r="K8" s="14"/>
      <c r="L8" s="27"/>
      <c r="M8" s="14"/>
      <c r="N8" s="14"/>
    </row>
    <row r="9" spans="1:14" x14ac:dyDescent="0.25">
      <c r="A9" s="15" t="s">
        <v>17</v>
      </c>
      <c r="B9" s="16"/>
      <c r="C9" s="17"/>
      <c r="D9" s="17"/>
      <c r="E9" s="17"/>
      <c r="F9" s="17"/>
      <c r="G9" s="17"/>
      <c r="H9" s="17"/>
      <c r="I9" s="17"/>
      <c r="J9" s="17"/>
      <c r="K9" s="17"/>
      <c r="L9" s="16"/>
      <c r="M9" s="17"/>
      <c r="N9" s="17"/>
    </row>
    <row r="10" spans="1:14" x14ac:dyDescent="0.25">
      <c r="A10" s="16"/>
      <c r="B10" s="16"/>
      <c r="C10" s="17"/>
      <c r="D10" s="17"/>
      <c r="E10" s="17"/>
      <c r="F10" s="17"/>
      <c r="G10" s="17"/>
      <c r="H10" s="17"/>
      <c r="I10" s="17"/>
      <c r="J10" s="17"/>
      <c r="K10" s="17"/>
      <c r="L10" s="16"/>
      <c r="M10" s="17"/>
      <c r="N10" s="17"/>
    </row>
    <row r="11" spans="1:14" x14ac:dyDescent="0.25">
      <c r="A11" s="18" t="s">
        <v>18</v>
      </c>
      <c r="B11" s="35">
        <v>900.58</v>
      </c>
      <c r="C11" s="35">
        <v>900.58</v>
      </c>
      <c r="D11" s="35">
        <v>900.58</v>
      </c>
      <c r="E11" s="35">
        <v>900.58</v>
      </c>
      <c r="F11" s="35">
        <v>900.58</v>
      </c>
      <c r="G11" s="35">
        <v>900.58</v>
      </c>
      <c r="H11" s="35">
        <v>900.58</v>
      </c>
      <c r="I11" s="35">
        <v>900.58</v>
      </c>
      <c r="J11" s="35">
        <v>900.58</v>
      </c>
      <c r="K11" s="35">
        <v>900.58</v>
      </c>
      <c r="L11" s="35">
        <v>900.58</v>
      </c>
      <c r="M11" s="34">
        <v>900.62</v>
      </c>
      <c r="N11" s="36">
        <f>SUM(B11:M11)</f>
        <v>10807.000000000002</v>
      </c>
    </row>
    <row r="12" spans="1:14" x14ac:dyDescent="0.25">
      <c r="A12" s="18" t="s">
        <v>19</v>
      </c>
      <c r="B12" s="28"/>
      <c r="C12" s="37"/>
      <c r="D12" s="28"/>
      <c r="E12" s="29"/>
      <c r="F12" s="29"/>
      <c r="G12" s="29"/>
      <c r="H12" s="29"/>
      <c r="I12" s="29"/>
      <c r="J12" s="29"/>
      <c r="K12" s="29"/>
      <c r="L12" s="28"/>
      <c r="M12" s="29"/>
      <c r="N12" s="29"/>
    </row>
    <row r="13" spans="1:14" x14ac:dyDescent="0.25">
      <c r="A13" s="18" t="s">
        <v>20</v>
      </c>
      <c r="B13" s="28"/>
      <c r="C13" s="37"/>
      <c r="D13" s="28"/>
      <c r="E13" s="29"/>
      <c r="F13" s="29"/>
      <c r="G13" s="29"/>
      <c r="H13" s="29"/>
      <c r="I13" s="29"/>
      <c r="J13" s="29"/>
      <c r="K13" s="29"/>
      <c r="L13" s="28"/>
      <c r="M13" s="29"/>
      <c r="N13" s="29"/>
    </row>
    <row r="14" spans="1:14" x14ac:dyDescent="0.25">
      <c r="A14" s="18" t="s">
        <v>21</v>
      </c>
      <c r="B14" s="28"/>
      <c r="C14" s="37"/>
      <c r="D14" s="28"/>
      <c r="E14" s="29"/>
      <c r="F14" s="29"/>
      <c r="G14" s="29"/>
      <c r="H14" s="29"/>
      <c r="I14" s="29"/>
      <c r="J14" s="29"/>
      <c r="K14" s="29"/>
      <c r="L14" s="28"/>
      <c r="M14" s="29"/>
      <c r="N14" s="29"/>
    </row>
    <row r="15" spans="1:14" x14ac:dyDescent="0.25">
      <c r="A15" s="18" t="s">
        <v>22</v>
      </c>
      <c r="B15" s="28"/>
      <c r="C15" s="37"/>
      <c r="D15" s="28"/>
      <c r="E15" s="29"/>
      <c r="F15" s="29"/>
      <c r="G15" s="29"/>
      <c r="H15" s="29"/>
      <c r="I15" s="29"/>
      <c r="J15" s="29"/>
      <c r="K15" s="29"/>
      <c r="L15" s="28"/>
      <c r="M15" s="29"/>
      <c r="N15" s="29"/>
    </row>
    <row r="16" spans="1:14" x14ac:dyDescent="0.25">
      <c r="A16" s="18" t="s">
        <v>23</v>
      </c>
      <c r="B16" s="28"/>
      <c r="C16" s="37"/>
      <c r="D16" s="28"/>
      <c r="E16" s="29"/>
      <c r="F16" s="29"/>
      <c r="G16" s="29"/>
      <c r="H16" s="29"/>
      <c r="I16" s="29"/>
      <c r="J16" s="29"/>
      <c r="K16" s="29"/>
      <c r="L16" s="28"/>
      <c r="M16" s="29"/>
      <c r="N16" s="29"/>
    </row>
    <row r="17" spans="1:14" x14ac:dyDescent="0.25">
      <c r="A17" s="18" t="s">
        <v>24</v>
      </c>
      <c r="B17" s="28"/>
      <c r="C17" s="37"/>
      <c r="D17" s="28"/>
      <c r="E17" s="29"/>
      <c r="F17" s="29"/>
      <c r="G17" s="29"/>
      <c r="H17" s="29"/>
      <c r="I17" s="29"/>
      <c r="J17" s="29"/>
      <c r="K17" s="29"/>
      <c r="L17" s="28"/>
      <c r="M17" s="29"/>
      <c r="N17" s="29"/>
    </row>
    <row r="18" spans="1:14" x14ac:dyDescent="0.25">
      <c r="A18" s="18" t="s">
        <v>25</v>
      </c>
      <c r="B18" s="28">
        <v>69.33</v>
      </c>
      <c r="C18" s="38">
        <v>69.33</v>
      </c>
      <c r="D18" s="28">
        <v>69.33</v>
      </c>
      <c r="E18" s="29">
        <v>69.33</v>
      </c>
      <c r="F18" s="29">
        <v>69.33</v>
      </c>
      <c r="G18" s="29">
        <v>69.33</v>
      </c>
      <c r="H18" s="29">
        <v>69.33</v>
      </c>
      <c r="I18" s="29">
        <v>69.33</v>
      </c>
      <c r="J18" s="29">
        <v>69.33</v>
      </c>
      <c r="K18" s="29">
        <v>69.33</v>
      </c>
      <c r="L18" s="28">
        <v>69.33</v>
      </c>
      <c r="M18" s="29">
        <v>69.33</v>
      </c>
      <c r="N18" s="36">
        <f t="shared" ref="N18:N23" si="0">SUM(B18:M18)</f>
        <v>831.96000000000015</v>
      </c>
    </row>
    <row r="19" spans="1:14" x14ac:dyDescent="0.25">
      <c r="A19" s="18" t="s">
        <v>26</v>
      </c>
      <c r="B19" s="28">
        <v>100</v>
      </c>
      <c r="C19" s="28">
        <v>100</v>
      </c>
      <c r="D19" s="28">
        <v>100</v>
      </c>
      <c r="E19" s="28">
        <v>100</v>
      </c>
      <c r="F19" s="28">
        <v>100</v>
      </c>
      <c r="G19" s="28">
        <v>100</v>
      </c>
      <c r="H19" s="28">
        <v>100</v>
      </c>
      <c r="I19" s="28">
        <v>100</v>
      </c>
      <c r="J19" s="28">
        <v>100</v>
      </c>
      <c r="K19" s="28">
        <v>100</v>
      </c>
      <c r="L19" s="28">
        <v>100</v>
      </c>
      <c r="M19" s="28">
        <v>100</v>
      </c>
      <c r="N19" s="36">
        <f t="shared" si="0"/>
        <v>1200</v>
      </c>
    </row>
    <row r="20" spans="1:14" x14ac:dyDescent="0.25">
      <c r="A20" s="18" t="s">
        <v>27</v>
      </c>
      <c r="B20" s="28">
        <v>4228.5</v>
      </c>
      <c r="C20" s="28">
        <v>4228.5</v>
      </c>
      <c r="D20" s="28">
        <v>4228.5</v>
      </c>
      <c r="E20" s="28">
        <v>4228.5</v>
      </c>
      <c r="F20" s="28">
        <v>4228.5</v>
      </c>
      <c r="G20" s="28">
        <v>4228.5</v>
      </c>
      <c r="H20" s="28">
        <v>4228.5</v>
      </c>
      <c r="I20" s="28">
        <v>4228.5</v>
      </c>
      <c r="J20" s="28">
        <v>4228.5</v>
      </c>
      <c r="K20" s="28">
        <v>4228.5</v>
      </c>
      <c r="L20" s="28">
        <v>4228.5</v>
      </c>
      <c r="M20" s="28">
        <v>4228.5</v>
      </c>
      <c r="N20" s="36">
        <f t="shared" si="0"/>
        <v>50742</v>
      </c>
    </row>
    <row r="21" spans="1:14" x14ac:dyDescent="0.25">
      <c r="A21" s="18" t="s">
        <v>28</v>
      </c>
      <c r="B21" s="28">
        <v>355</v>
      </c>
      <c r="C21" s="28">
        <v>355</v>
      </c>
      <c r="D21" s="28">
        <v>355</v>
      </c>
      <c r="E21" s="28">
        <v>355</v>
      </c>
      <c r="F21" s="28">
        <v>355</v>
      </c>
      <c r="G21" s="28">
        <v>355</v>
      </c>
      <c r="H21" s="28">
        <v>355</v>
      </c>
      <c r="I21" s="28">
        <v>355</v>
      </c>
      <c r="J21" s="28">
        <v>355</v>
      </c>
      <c r="K21" s="28">
        <v>355</v>
      </c>
      <c r="L21" s="28">
        <v>355</v>
      </c>
      <c r="M21" s="28">
        <v>355</v>
      </c>
      <c r="N21" s="36">
        <f t="shared" si="0"/>
        <v>4260</v>
      </c>
    </row>
    <row r="22" spans="1:14" x14ac:dyDescent="0.25">
      <c r="A22" s="18" t="s">
        <v>29</v>
      </c>
      <c r="B22" s="28">
        <v>20.420000000000002</v>
      </c>
      <c r="C22" s="28">
        <v>20.420000000000002</v>
      </c>
      <c r="D22" s="28">
        <v>20.420000000000002</v>
      </c>
      <c r="E22" s="28">
        <v>20.420000000000002</v>
      </c>
      <c r="F22" s="28">
        <v>20.420000000000002</v>
      </c>
      <c r="G22" s="28">
        <v>20.420000000000002</v>
      </c>
      <c r="H22" s="28">
        <v>20.420000000000002</v>
      </c>
      <c r="I22" s="28">
        <v>20.420000000000002</v>
      </c>
      <c r="J22" s="28">
        <v>20.420000000000002</v>
      </c>
      <c r="K22" s="28">
        <v>20.420000000000002</v>
      </c>
      <c r="L22" s="28">
        <v>20.420000000000002</v>
      </c>
      <c r="M22" s="28">
        <v>20.420000000000002</v>
      </c>
      <c r="N22" s="36">
        <f t="shared" si="0"/>
        <v>245.04000000000008</v>
      </c>
    </row>
    <row r="23" spans="1:14" x14ac:dyDescent="0.25">
      <c r="A23" s="18" t="s">
        <v>30</v>
      </c>
      <c r="B23" s="28">
        <v>7.5</v>
      </c>
      <c r="C23" s="28">
        <v>7.5</v>
      </c>
      <c r="D23" s="28">
        <v>7.5</v>
      </c>
      <c r="E23" s="28">
        <v>7.5</v>
      </c>
      <c r="F23" s="28">
        <v>7.5</v>
      </c>
      <c r="G23" s="28">
        <v>7.5</v>
      </c>
      <c r="H23" s="28">
        <v>7.5</v>
      </c>
      <c r="I23" s="28">
        <v>7.5</v>
      </c>
      <c r="J23" s="28">
        <v>7.5</v>
      </c>
      <c r="K23" s="28">
        <v>7.5</v>
      </c>
      <c r="L23" s="28">
        <v>7.5</v>
      </c>
      <c r="M23" s="28">
        <v>7.5</v>
      </c>
      <c r="N23" s="36">
        <f t="shared" si="0"/>
        <v>90</v>
      </c>
    </row>
    <row r="24" spans="1:14" ht="15.75" thickBot="1" x14ac:dyDescent="0.3">
      <c r="A24" s="16"/>
      <c r="B24" s="30"/>
      <c r="C24" s="33"/>
      <c r="D24" s="31"/>
      <c r="E24" s="31"/>
      <c r="F24" s="31"/>
      <c r="G24" s="31"/>
      <c r="H24" s="31"/>
      <c r="I24" s="31"/>
      <c r="J24" s="31"/>
      <c r="K24" s="31"/>
      <c r="L24" s="30"/>
      <c r="M24" s="31"/>
      <c r="N24" s="31"/>
    </row>
    <row r="25" spans="1:14" ht="15.75" thickBot="1" x14ac:dyDescent="0.3">
      <c r="A25" s="19" t="s">
        <v>31</v>
      </c>
      <c r="B25" s="39">
        <f>SUM(B11:B23)</f>
        <v>5681.33</v>
      </c>
      <c r="C25" s="39">
        <f t="shared" ref="C25:M25" si="1">SUM(C11:C23)</f>
        <v>5681.33</v>
      </c>
      <c r="D25" s="39">
        <f t="shared" si="1"/>
        <v>5681.33</v>
      </c>
      <c r="E25" s="39">
        <f t="shared" si="1"/>
        <v>5681.33</v>
      </c>
      <c r="F25" s="39">
        <f t="shared" si="1"/>
        <v>5681.33</v>
      </c>
      <c r="G25" s="39">
        <f t="shared" si="1"/>
        <v>5681.33</v>
      </c>
      <c r="H25" s="39">
        <f t="shared" si="1"/>
        <v>5681.33</v>
      </c>
      <c r="I25" s="39">
        <f t="shared" si="1"/>
        <v>5681.33</v>
      </c>
      <c r="J25" s="39">
        <f t="shared" si="1"/>
        <v>5681.33</v>
      </c>
      <c r="K25" s="39">
        <f t="shared" si="1"/>
        <v>5681.33</v>
      </c>
      <c r="L25" s="39">
        <f t="shared" si="1"/>
        <v>5681.33</v>
      </c>
      <c r="M25" s="39">
        <f t="shared" si="1"/>
        <v>5681.37</v>
      </c>
      <c r="N25" s="32">
        <f>SUM(N8:N24)</f>
        <v>68176</v>
      </c>
    </row>
    <row r="26" spans="1:14" x14ac:dyDescent="0.2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1"/>
      <c r="M26" s="20"/>
      <c r="N26" s="40"/>
    </row>
    <row r="27" spans="1:14" x14ac:dyDescent="0.25">
      <c r="A27" s="21"/>
    </row>
    <row r="28" spans="1:14" x14ac:dyDescent="0.25">
      <c r="A28" s="21"/>
    </row>
    <row r="29" spans="1:14" x14ac:dyDescent="0.25">
      <c r="A29" s="21"/>
    </row>
    <row r="30" spans="1:14" x14ac:dyDescent="0.25">
      <c r="A30" s="21"/>
    </row>
    <row r="31" spans="1:14" x14ac:dyDescent="0.25">
      <c r="A31" s="21"/>
    </row>
    <row r="32" spans="1:14" x14ac:dyDescent="0.25">
      <c r="A32" s="21"/>
    </row>
    <row r="105" spans="1:1" x14ac:dyDescent="0.25">
      <c r="A105" s="21"/>
    </row>
    <row r="106" spans="1:1" x14ac:dyDescent="0.25">
      <c r="A106" s="21"/>
    </row>
    <row r="107" spans="1:1" x14ac:dyDescent="0.25">
      <c r="A107" s="21"/>
    </row>
    <row r="108" spans="1:1" x14ac:dyDescent="0.25">
      <c r="A108" s="21"/>
    </row>
    <row r="109" spans="1:1" x14ac:dyDescent="0.25">
      <c r="A109" s="21"/>
    </row>
    <row r="110" spans="1:1" x14ac:dyDescent="0.25">
      <c r="A110" s="21"/>
    </row>
    <row r="111" spans="1:1" x14ac:dyDescent="0.25">
      <c r="A111" s="21"/>
    </row>
    <row r="112" spans="1:1" x14ac:dyDescent="0.25">
      <c r="A112" s="21"/>
    </row>
    <row r="113" spans="1:1" x14ac:dyDescent="0.25">
      <c r="A113" s="21"/>
    </row>
    <row r="114" spans="1:1" x14ac:dyDescent="0.25">
      <c r="A114" s="21"/>
    </row>
    <row r="115" spans="1:1" x14ac:dyDescent="0.25">
      <c r="A115" s="21"/>
    </row>
    <row r="116" spans="1:1" x14ac:dyDescent="0.25">
      <c r="A116" s="1"/>
    </row>
  </sheetData>
  <printOptions horizontalCentered="1" verticalCentered="1"/>
  <pageMargins left="0" right="0" top="0" bottom="0" header="0" footer="0"/>
  <pageSetup paperSize="9" scale="7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workbookViewId="0">
      <selection sqref="A1:N32"/>
    </sheetView>
  </sheetViews>
  <sheetFormatPr defaultRowHeight="15" x14ac:dyDescent="0.25"/>
  <cols>
    <col min="1" max="1" width="34.140625" customWidth="1"/>
  </cols>
  <sheetData>
    <row r="1" spans="1:14" x14ac:dyDescent="0.25">
      <c r="A1" s="47" t="s">
        <v>32</v>
      </c>
      <c r="B1" s="47"/>
      <c r="C1" s="47"/>
      <c r="D1" s="47"/>
      <c r="E1" s="47"/>
      <c r="F1" s="48"/>
      <c r="G1" s="48"/>
      <c r="H1" s="48"/>
      <c r="I1" s="48"/>
      <c r="J1" s="48"/>
      <c r="K1" s="48"/>
      <c r="L1" s="48"/>
      <c r="M1" s="48"/>
      <c r="N1" s="48"/>
    </row>
    <row r="2" spans="1:14" x14ac:dyDescent="0.25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3" spans="1:14" x14ac:dyDescent="0.25">
      <c r="A3" s="49"/>
      <c r="B3" s="76" t="s">
        <v>33</v>
      </c>
      <c r="C3" s="76" t="s">
        <v>34</v>
      </c>
      <c r="D3" s="76" t="s">
        <v>35</v>
      </c>
      <c r="E3" s="76" t="s">
        <v>36</v>
      </c>
      <c r="F3" s="76" t="s">
        <v>37</v>
      </c>
      <c r="G3" s="76" t="s">
        <v>38</v>
      </c>
      <c r="H3" s="76" t="s">
        <v>39</v>
      </c>
      <c r="I3" s="76" t="s">
        <v>40</v>
      </c>
      <c r="J3" s="76" t="s">
        <v>41</v>
      </c>
      <c r="K3" s="76" t="s">
        <v>42</v>
      </c>
      <c r="L3" s="76" t="s">
        <v>43</v>
      </c>
      <c r="M3" s="76" t="s">
        <v>44</v>
      </c>
      <c r="N3" s="49" t="s">
        <v>45</v>
      </c>
    </row>
    <row r="4" spans="1:14" x14ac:dyDescent="0.25">
      <c r="A4" s="49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49" t="s">
        <v>15</v>
      </c>
    </row>
    <row r="5" spans="1:14" x14ac:dyDescent="0.25">
      <c r="A5" s="49"/>
      <c r="B5" s="49"/>
      <c r="C5" s="48"/>
      <c r="D5" s="49"/>
      <c r="E5" s="48"/>
      <c r="F5" s="49"/>
      <c r="G5" s="48"/>
      <c r="H5" s="50"/>
      <c r="I5" s="48"/>
      <c r="J5" s="50"/>
      <c r="K5" s="48"/>
      <c r="L5" s="50"/>
      <c r="M5" s="48"/>
      <c r="N5" s="50"/>
    </row>
    <row r="6" spans="1:14" x14ac:dyDescent="0.25">
      <c r="A6" s="51" t="s">
        <v>46</v>
      </c>
      <c r="B6" s="49"/>
      <c r="C6" s="48"/>
      <c r="D6" s="49"/>
      <c r="E6" s="48"/>
      <c r="F6" s="49"/>
      <c r="G6" s="48"/>
      <c r="H6" s="50"/>
      <c r="I6" s="48"/>
      <c r="J6" s="50"/>
      <c r="K6" s="48"/>
      <c r="L6" s="50"/>
      <c r="M6" s="48"/>
      <c r="N6" s="50"/>
    </row>
    <row r="7" spans="1:14" x14ac:dyDescent="0.25">
      <c r="A7" s="49"/>
      <c r="B7" s="49"/>
      <c r="C7" s="48"/>
      <c r="D7" s="49"/>
      <c r="E7" s="48"/>
      <c r="F7" s="49"/>
      <c r="G7" s="48"/>
      <c r="H7" s="50"/>
      <c r="I7" s="48"/>
      <c r="J7" s="50"/>
      <c r="K7" s="48"/>
      <c r="L7" s="50"/>
      <c r="M7" s="48"/>
      <c r="N7" s="50"/>
    </row>
    <row r="8" spans="1:14" x14ac:dyDescent="0.25">
      <c r="A8" s="52" t="s">
        <v>47</v>
      </c>
      <c r="B8" s="49"/>
      <c r="C8" s="48"/>
      <c r="D8" s="49"/>
      <c r="E8" s="48"/>
      <c r="F8" s="49"/>
      <c r="G8" s="48"/>
      <c r="H8" s="50"/>
      <c r="I8" s="48"/>
      <c r="J8" s="50"/>
      <c r="K8" s="48"/>
      <c r="L8" s="50"/>
      <c r="M8" s="48"/>
      <c r="N8" s="50"/>
    </row>
    <row r="9" spans="1:14" x14ac:dyDescent="0.25">
      <c r="A9" s="53" t="s">
        <v>48</v>
      </c>
      <c r="B9" s="50"/>
      <c r="C9" s="48"/>
      <c r="D9" s="50"/>
      <c r="E9" s="48"/>
      <c r="F9" s="50"/>
      <c r="G9" s="48"/>
      <c r="H9" s="50"/>
      <c r="I9" s="48"/>
      <c r="J9" s="50"/>
      <c r="K9" s="48"/>
      <c r="L9" s="50"/>
      <c r="M9" s="48"/>
      <c r="N9" s="50"/>
    </row>
    <row r="10" spans="1:14" x14ac:dyDescent="0.25">
      <c r="A10" s="49" t="s">
        <v>49</v>
      </c>
      <c r="B10" s="50"/>
      <c r="C10" s="48"/>
      <c r="D10" s="50"/>
      <c r="E10" s="48"/>
      <c r="F10" s="50"/>
      <c r="G10" s="48"/>
      <c r="H10" s="50"/>
      <c r="I10" s="48"/>
      <c r="J10" s="50"/>
      <c r="K10" s="48"/>
      <c r="L10" s="50"/>
      <c r="M10" s="48"/>
      <c r="N10" s="50"/>
    </row>
    <row r="11" spans="1:14" x14ac:dyDescent="0.25">
      <c r="A11" s="49" t="s">
        <v>50</v>
      </c>
      <c r="B11" s="54">
        <v>494</v>
      </c>
      <c r="C11" s="54">
        <v>494</v>
      </c>
      <c r="D11" s="54">
        <v>494</v>
      </c>
      <c r="E11" s="54">
        <v>494</v>
      </c>
      <c r="F11" s="54">
        <v>494</v>
      </c>
      <c r="G11" s="54">
        <v>494</v>
      </c>
      <c r="H11" s="54">
        <v>494</v>
      </c>
      <c r="I11" s="54">
        <v>494</v>
      </c>
      <c r="J11" s="54">
        <v>494</v>
      </c>
      <c r="K11" s="54">
        <v>494</v>
      </c>
      <c r="L11" s="54">
        <v>494</v>
      </c>
      <c r="M11" s="54">
        <v>496</v>
      </c>
      <c r="N11" s="55">
        <f>SUM(B11:M11)</f>
        <v>5930</v>
      </c>
    </row>
    <row r="12" spans="1:14" x14ac:dyDescent="0.25">
      <c r="A12" s="49" t="s">
        <v>51</v>
      </c>
      <c r="B12" s="56">
        <v>397.5</v>
      </c>
      <c r="C12" s="56">
        <v>397.5</v>
      </c>
      <c r="D12" s="56">
        <v>397.5</v>
      </c>
      <c r="E12" s="56">
        <v>397.5</v>
      </c>
      <c r="F12" s="56">
        <v>397.5</v>
      </c>
      <c r="G12" s="56">
        <v>397.5</v>
      </c>
      <c r="H12" s="56">
        <v>397.5</v>
      </c>
      <c r="I12" s="56">
        <v>397.5</v>
      </c>
      <c r="J12" s="56">
        <v>397.5</v>
      </c>
      <c r="K12" s="56">
        <v>397.5</v>
      </c>
      <c r="L12" s="56">
        <v>397.5</v>
      </c>
      <c r="M12" s="56">
        <v>397.5</v>
      </c>
      <c r="N12" s="55">
        <f>SUM(B12:M12)</f>
        <v>4770</v>
      </c>
    </row>
    <row r="13" spans="1:14" x14ac:dyDescent="0.25">
      <c r="A13" s="57"/>
      <c r="B13" s="58"/>
      <c r="C13" s="58"/>
      <c r="D13" s="58"/>
      <c r="E13" s="58"/>
      <c r="F13" s="58"/>
      <c r="G13" s="58"/>
      <c r="H13" s="59"/>
      <c r="I13" s="59"/>
      <c r="J13" s="59"/>
      <c r="K13" s="59"/>
      <c r="L13" s="59"/>
      <c r="M13" s="59"/>
      <c r="N13" s="60"/>
    </row>
    <row r="14" spans="1:14" x14ac:dyDescent="0.25">
      <c r="A14" s="52" t="s">
        <v>52</v>
      </c>
      <c r="B14" s="61"/>
      <c r="C14" s="61"/>
      <c r="D14" s="61"/>
      <c r="E14" s="61"/>
      <c r="F14" s="61"/>
      <c r="G14" s="61"/>
      <c r="H14" s="56"/>
      <c r="I14" s="56"/>
      <c r="J14" s="56"/>
      <c r="K14" s="56"/>
      <c r="L14" s="56"/>
      <c r="M14" s="56"/>
      <c r="N14" s="56"/>
    </row>
    <row r="15" spans="1:14" x14ac:dyDescent="0.25">
      <c r="A15" s="53" t="s">
        <v>48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</row>
    <row r="16" spans="1:14" x14ac:dyDescent="0.25">
      <c r="A16" s="49" t="s">
        <v>53</v>
      </c>
      <c r="B16" s="62">
        <v>2418.58</v>
      </c>
      <c r="C16" s="62">
        <v>2418.58</v>
      </c>
      <c r="D16" s="62">
        <v>2418.58</v>
      </c>
      <c r="E16" s="62">
        <v>2418.58</v>
      </c>
      <c r="F16" s="62">
        <v>2418.58</v>
      </c>
      <c r="G16" s="62">
        <v>2418.58</v>
      </c>
      <c r="H16" s="62">
        <v>2418.58</v>
      </c>
      <c r="I16" s="62">
        <v>2418.58</v>
      </c>
      <c r="J16" s="62">
        <v>2418.58</v>
      </c>
      <c r="K16" s="62">
        <v>2418.58</v>
      </c>
      <c r="L16" s="62">
        <v>2418.58</v>
      </c>
      <c r="M16" s="62">
        <v>2418.58</v>
      </c>
      <c r="N16" s="55">
        <f>SUM(B16:M16)</f>
        <v>29022.960000000006</v>
      </c>
    </row>
    <row r="17" spans="1:14" x14ac:dyDescent="0.25">
      <c r="A17" s="57"/>
      <c r="B17" s="63"/>
      <c r="C17" s="63"/>
      <c r="D17" s="63"/>
      <c r="E17" s="63"/>
      <c r="F17" s="63"/>
      <c r="G17" s="63"/>
      <c r="H17" s="64"/>
      <c r="I17" s="64"/>
      <c r="J17" s="64"/>
      <c r="K17" s="64"/>
      <c r="L17" s="64"/>
      <c r="M17" s="64"/>
      <c r="N17" s="65"/>
    </row>
    <row r="18" spans="1:14" x14ac:dyDescent="0.25">
      <c r="A18" s="52" t="s">
        <v>54</v>
      </c>
      <c r="B18" s="61"/>
      <c r="C18" s="61"/>
      <c r="D18" s="61"/>
      <c r="E18" s="61"/>
      <c r="F18" s="61"/>
      <c r="G18" s="61"/>
      <c r="H18" s="56"/>
      <c r="I18" s="56"/>
      <c r="J18" s="56"/>
      <c r="K18" s="56"/>
      <c r="L18" s="56"/>
      <c r="M18" s="56"/>
      <c r="N18" s="56"/>
    </row>
    <row r="19" spans="1:14" x14ac:dyDescent="0.25">
      <c r="A19" s="53" t="s">
        <v>48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</row>
    <row r="20" spans="1:14" x14ac:dyDescent="0.25">
      <c r="A20" s="49" t="s">
        <v>55</v>
      </c>
      <c r="B20" s="56">
        <v>1190.17</v>
      </c>
      <c r="C20" s="56">
        <v>1190.17</v>
      </c>
      <c r="D20" s="56">
        <v>1190.17</v>
      </c>
      <c r="E20" s="56">
        <v>1190.17</v>
      </c>
      <c r="F20" s="56">
        <v>1190.17</v>
      </c>
      <c r="G20" s="56">
        <v>1190.17</v>
      </c>
      <c r="H20" s="56">
        <v>1190.17</v>
      </c>
      <c r="I20" s="56">
        <v>1190.17</v>
      </c>
      <c r="J20" s="56">
        <v>1190.17</v>
      </c>
      <c r="K20" s="56">
        <v>1190.17</v>
      </c>
      <c r="L20" s="56">
        <v>1190.17</v>
      </c>
      <c r="M20" s="56">
        <v>1190.17</v>
      </c>
      <c r="N20" s="55">
        <f>SUM(B20:M20)</f>
        <v>14282.04</v>
      </c>
    </row>
    <row r="21" spans="1:14" x14ac:dyDescent="0.25">
      <c r="A21" s="66"/>
      <c r="B21" s="63"/>
      <c r="C21" s="63"/>
      <c r="D21" s="63"/>
      <c r="E21" s="63"/>
      <c r="F21" s="63"/>
      <c r="G21" s="63"/>
      <c r="H21" s="64"/>
      <c r="I21" s="64"/>
      <c r="J21" s="64"/>
      <c r="K21" s="64"/>
      <c r="L21" s="64"/>
      <c r="M21" s="64"/>
      <c r="N21" s="65"/>
    </row>
    <row r="22" spans="1:14" x14ac:dyDescent="0.25">
      <c r="A22" s="52" t="s">
        <v>56</v>
      </c>
      <c r="B22" s="61"/>
      <c r="C22" s="61"/>
      <c r="D22" s="61"/>
      <c r="E22" s="61"/>
      <c r="F22" s="61"/>
      <c r="G22" s="61"/>
      <c r="H22" s="56"/>
      <c r="I22" s="56"/>
      <c r="J22" s="56"/>
      <c r="K22" s="56"/>
      <c r="L22" s="56"/>
      <c r="M22" s="56"/>
      <c r="N22" s="56"/>
    </row>
    <row r="23" spans="1:14" x14ac:dyDescent="0.25">
      <c r="A23" s="53" t="s">
        <v>57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</row>
    <row r="24" spans="1:14" x14ac:dyDescent="0.25">
      <c r="A24" s="49" t="s">
        <v>58</v>
      </c>
      <c r="B24" s="62">
        <v>408.08</v>
      </c>
      <c r="C24" s="62">
        <v>408.08</v>
      </c>
      <c r="D24" s="62">
        <v>408.08</v>
      </c>
      <c r="E24" s="62">
        <v>408.08</v>
      </c>
      <c r="F24" s="62">
        <v>408.08</v>
      </c>
      <c r="G24" s="62">
        <v>408.08</v>
      </c>
      <c r="H24" s="62">
        <v>408.08</v>
      </c>
      <c r="I24" s="62">
        <v>408.08</v>
      </c>
      <c r="J24" s="62">
        <v>408.08</v>
      </c>
      <c r="K24" s="62">
        <v>408.08</v>
      </c>
      <c r="L24" s="62">
        <v>408.08</v>
      </c>
      <c r="M24" s="62">
        <v>408.08</v>
      </c>
      <c r="N24" s="55">
        <f>SUM(B24:M24)</f>
        <v>4896.96</v>
      </c>
    </row>
    <row r="25" spans="1:14" x14ac:dyDescent="0.25">
      <c r="A25" s="50" t="s">
        <v>59</v>
      </c>
      <c r="B25" s="56">
        <v>80.67</v>
      </c>
      <c r="C25" s="56">
        <v>80.67</v>
      </c>
      <c r="D25" s="56">
        <v>80.67</v>
      </c>
      <c r="E25" s="56">
        <v>80.67</v>
      </c>
      <c r="F25" s="56">
        <v>80.67</v>
      </c>
      <c r="G25" s="56">
        <v>80.67</v>
      </c>
      <c r="H25" s="56">
        <v>80.67</v>
      </c>
      <c r="I25" s="56">
        <v>80.67</v>
      </c>
      <c r="J25" s="56">
        <v>80.67</v>
      </c>
      <c r="K25" s="56">
        <v>80.67</v>
      </c>
      <c r="L25" s="56">
        <v>80.67</v>
      </c>
      <c r="M25" s="56">
        <v>80.67</v>
      </c>
      <c r="N25" s="55">
        <f>SUM(B25:M25)</f>
        <v>968.03999999999985</v>
      </c>
    </row>
    <row r="26" spans="1:14" x14ac:dyDescent="0.25">
      <c r="A26" s="67" t="s">
        <v>60</v>
      </c>
      <c r="B26" s="60">
        <v>1.42</v>
      </c>
      <c r="C26" s="60">
        <v>1.42</v>
      </c>
      <c r="D26" s="60">
        <v>1.42</v>
      </c>
      <c r="E26" s="60">
        <v>1.42</v>
      </c>
      <c r="F26" s="60">
        <v>1.42</v>
      </c>
      <c r="G26" s="60">
        <v>1.42</v>
      </c>
      <c r="H26" s="60">
        <v>1.42</v>
      </c>
      <c r="I26" s="60">
        <v>1.42</v>
      </c>
      <c r="J26" s="60">
        <v>1.42</v>
      </c>
      <c r="K26" s="60">
        <v>1.42</v>
      </c>
      <c r="L26" s="60">
        <v>1.42</v>
      </c>
      <c r="M26" s="60">
        <v>1.42</v>
      </c>
      <c r="N26" s="55">
        <f>SUM(B26:M26)</f>
        <v>17.04</v>
      </c>
    </row>
    <row r="27" spans="1:14" x14ac:dyDescent="0.25">
      <c r="A27" s="52" t="s">
        <v>61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56"/>
    </row>
    <row r="28" spans="1:14" x14ac:dyDescent="0.25">
      <c r="A28" s="52"/>
      <c r="B28" s="61"/>
      <c r="C28" s="61"/>
      <c r="D28" s="61"/>
      <c r="E28" s="61"/>
      <c r="F28" s="61"/>
      <c r="G28" s="61"/>
      <c r="H28" s="56"/>
      <c r="I28" s="56"/>
      <c r="J28" s="56"/>
      <c r="K28" s="56"/>
      <c r="L28" s="56"/>
      <c r="M28" s="56"/>
      <c r="N28" s="56"/>
    </row>
    <row r="29" spans="1:14" x14ac:dyDescent="0.25">
      <c r="A29" s="52" t="s">
        <v>62</v>
      </c>
      <c r="B29" s="49">
        <v>438.83</v>
      </c>
      <c r="C29" s="49">
        <v>438.83</v>
      </c>
      <c r="D29" s="49">
        <v>438.83</v>
      </c>
      <c r="E29" s="49">
        <v>438.83</v>
      </c>
      <c r="F29" s="49">
        <v>438.83</v>
      </c>
      <c r="G29" s="49">
        <v>438.83</v>
      </c>
      <c r="H29" s="49">
        <v>438.83</v>
      </c>
      <c r="I29" s="49">
        <v>438.83</v>
      </c>
      <c r="J29" s="49">
        <v>438.83</v>
      </c>
      <c r="K29" s="49">
        <v>438.83</v>
      </c>
      <c r="L29" s="49">
        <v>438.83</v>
      </c>
      <c r="M29" s="49">
        <v>438.83</v>
      </c>
      <c r="N29" s="55">
        <f>SUM(B29:M29)</f>
        <v>5265.96</v>
      </c>
    </row>
    <row r="30" spans="1:14" x14ac:dyDescent="0.25">
      <c r="A30" s="53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</row>
    <row r="31" spans="1:14" x14ac:dyDescent="0.25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</row>
    <row r="32" spans="1:14" x14ac:dyDescent="0.25">
      <c r="A32" s="49" t="s">
        <v>63</v>
      </c>
      <c r="B32" s="49">
        <f t="shared" ref="B32:M32" si="0">SUM(B5:B31)</f>
        <v>5429.25</v>
      </c>
      <c r="C32" s="49">
        <f t="shared" si="0"/>
        <v>5429.25</v>
      </c>
      <c r="D32" s="49">
        <f t="shared" si="0"/>
        <v>5429.25</v>
      </c>
      <c r="E32" s="49">
        <f t="shared" si="0"/>
        <v>5429.25</v>
      </c>
      <c r="F32" s="49">
        <f t="shared" si="0"/>
        <v>5429.25</v>
      </c>
      <c r="G32" s="49">
        <f t="shared" si="0"/>
        <v>5429.25</v>
      </c>
      <c r="H32" s="49">
        <f t="shared" si="0"/>
        <v>5429.25</v>
      </c>
      <c r="I32" s="49">
        <f t="shared" si="0"/>
        <v>5429.25</v>
      </c>
      <c r="J32" s="49">
        <f t="shared" si="0"/>
        <v>5429.25</v>
      </c>
      <c r="K32" s="49">
        <f t="shared" si="0"/>
        <v>5429.25</v>
      </c>
      <c r="L32" s="49">
        <f t="shared" si="0"/>
        <v>5429.25</v>
      </c>
      <c r="M32" s="49">
        <f t="shared" si="0"/>
        <v>5431.25</v>
      </c>
      <c r="N32" s="49">
        <f>SUM(N5:N31)</f>
        <v>65153.000000000007</v>
      </c>
    </row>
    <row r="34" spans="1:1" x14ac:dyDescent="0.25">
      <c r="A34" s="21"/>
    </row>
    <row r="35" spans="1:1" x14ac:dyDescent="0.25">
      <c r="A35" s="21"/>
    </row>
  </sheetData>
  <mergeCells count="12">
    <mergeCell ref="B3:B4"/>
    <mergeCell ref="C3:C4"/>
    <mergeCell ref="D3:D4"/>
    <mergeCell ref="K3:K4"/>
    <mergeCell ref="L3:L4"/>
    <mergeCell ref="M3:M4"/>
    <mergeCell ref="E3:E4"/>
    <mergeCell ref="F3:F4"/>
    <mergeCell ref="G3:G4"/>
    <mergeCell ref="H3:H4"/>
    <mergeCell ref="I3:I4"/>
    <mergeCell ref="J3:J4"/>
  </mergeCells>
  <printOptions horizontalCentered="1" verticalCentered="1"/>
  <pageMargins left="0" right="0" top="0" bottom="0" header="0" footer="0"/>
  <pageSetup paperSize="9" scale="93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tabSelected="1" topLeftCell="A24" workbookViewId="0">
      <selection sqref="A1:N35"/>
    </sheetView>
  </sheetViews>
  <sheetFormatPr defaultRowHeight="15" x14ac:dyDescent="0.25"/>
  <cols>
    <col min="1" max="1" width="32" customWidth="1"/>
  </cols>
  <sheetData>
    <row r="1" spans="1:14" x14ac:dyDescent="0.25">
      <c r="A1" s="69" t="s">
        <v>64</v>
      </c>
      <c r="B1" s="69"/>
      <c r="C1" s="69"/>
      <c r="D1" s="69"/>
      <c r="E1" s="69"/>
    </row>
    <row r="2" spans="1:14" x14ac:dyDescent="0.25">
      <c r="A2" s="77"/>
      <c r="B2" s="78" t="s">
        <v>33</v>
      </c>
      <c r="C2" s="78" t="s">
        <v>34</v>
      </c>
      <c r="D2" s="78" t="s">
        <v>35</v>
      </c>
      <c r="E2" s="78" t="s">
        <v>36</v>
      </c>
      <c r="F2" s="78" t="s">
        <v>37</v>
      </c>
      <c r="G2" s="78" t="s">
        <v>38</v>
      </c>
      <c r="H2" s="78" t="s">
        <v>39</v>
      </c>
      <c r="I2" s="78" t="s">
        <v>40</v>
      </c>
      <c r="J2" s="78" t="s">
        <v>41</v>
      </c>
      <c r="K2" s="78" t="s">
        <v>42</v>
      </c>
      <c r="L2" s="78" t="s">
        <v>43</v>
      </c>
      <c r="M2" s="78" t="s">
        <v>44</v>
      </c>
      <c r="N2" s="70" t="s">
        <v>45</v>
      </c>
    </row>
    <row r="3" spans="1:14" x14ac:dyDescent="0.25">
      <c r="A3" s="77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0" t="s">
        <v>15</v>
      </c>
    </row>
    <row r="4" spans="1:14" ht="16.5" x14ac:dyDescent="0.25">
      <c r="A4" s="70"/>
      <c r="B4" s="70"/>
      <c r="C4" s="70"/>
      <c r="D4" s="70"/>
      <c r="E4" s="70"/>
      <c r="F4" s="70"/>
      <c r="G4" s="70"/>
      <c r="H4" s="48"/>
      <c r="I4" s="71"/>
      <c r="J4" s="48"/>
      <c r="K4" s="71"/>
      <c r="L4" s="48"/>
      <c r="M4" s="71"/>
      <c r="N4" s="72"/>
    </row>
    <row r="5" spans="1:14" ht="16.5" x14ac:dyDescent="0.25">
      <c r="A5" s="73" t="s">
        <v>65</v>
      </c>
      <c r="B5" s="70"/>
      <c r="C5" s="70"/>
      <c r="D5" s="70"/>
      <c r="E5" s="70"/>
      <c r="F5" s="70"/>
      <c r="G5" s="70"/>
      <c r="H5" s="48"/>
      <c r="I5" s="71"/>
      <c r="J5" s="48"/>
      <c r="K5" s="71"/>
      <c r="L5" s="48"/>
      <c r="M5" s="71"/>
      <c r="N5" s="72"/>
    </row>
    <row r="6" spans="1:14" ht="16.5" x14ac:dyDescent="0.25">
      <c r="A6" s="48"/>
      <c r="B6" s="70"/>
      <c r="C6" s="70"/>
      <c r="D6" s="70"/>
      <c r="E6" s="70"/>
      <c r="F6" s="70"/>
      <c r="G6" s="70"/>
      <c r="H6" s="48"/>
      <c r="I6" s="71"/>
      <c r="J6" s="48"/>
      <c r="K6" s="71"/>
      <c r="L6" s="48"/>
      <c r="M6" s="71"/>
      <c r="N6" s="72"/>
    </row>
    <row r="7" spans="1:14" ht="16.5" x14ac:dyDescent="0.25">
      <c r="A7" s="74" t="s">
        <v>47</v>
      </c>
      <c r="B7" s="70"/>
      <c r="C7" s="70"/>
      <c r="D7" s="70"/>
      <c r="E7" s="70"/>
      <c r="F7" s="70"/>
      <c r="G7" s="70"/>
      <c r="H7" s="48"/>
      <c r="I7" s="71"/>
      <c r="J7" s="48"/>
      <c r="K7" s="71"/>
      <c r="L7" s="48"/>
      <c r="M7" s="71"/>
      <c r="N7" s="72"/>
    </row>
    <row r="8" spans="1:14" x14ac:dyDescent="0.25">
      <c r="A8" s="75" t="s">
        <v>48</v>
      </c>
      <c r="B8" s="72">
        <v>7.5</v>
      </c>
      <c r="C8" s="72">
        <v>7.5</v>
      </c>
      <c r="D8" s="72">
        <v>7.5</v>
      </c>
      <c r="E8" s="72">
        <v>7.5</v>
      </c>
      <c r="F8" s="72">
        <v>7.5</v>
      </c>
      <c r="G8" s="72">
        <v>7.5</v>
      </c>
      <c r="H8" s="72">
        <v>7.5</v>
      </c>
      <c r="I8" s="72">
        <v>7.5</v>
      </c>
      <c r="J8" s="72">
        <v>7.5</v>
      </c>
      <c r="K8" s="72">
        <v>7.5</v>
      </c>
      <c r="L8" s="72">
        <v>7.5</v>
      </c>
      <c r="M8" s="72">
        <v>7.5</v>
      </c>
      <c r="N8" s="72">
        <f>SUM(B8:M8)</f>
        <v>90</v>
      </c>
    </row>
    <row r="9" spans="1:14" x14ac:dyDescent="0.25">
      <c r="A9" s="70" t="s">
        <v>49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</row>
    <row r="10" spans="1:14" ht="16.5" x14ac:dyDescent="0.25">
      <c r="A10" s="72" t="s">
        <v>51</v>
      </c>
      <c r="B10" s="72"/>
      <c r="C10" s="72"/>
      <c r="D10" s="72"/>
      <c r="E10" s="72"/>
      <c r="F10" s="72"/>
      <c r="G10" s="72"/>
      <c r="H10" s="48"/>
      <c r="I10" s="71"/>
      <c r="J10" s="48"/>
      <c r="K10" s="71"/>
      <c r="L10" s="48"/>
      <c r="M10" s="71"/>
      <c r="N10" s="72"/>
    </row>
    <row r="11" spans="1:14" x14ac:dyDescent="0.25">
      <c r="A11" s="52" t="s">
        <v>52</v>
      </c>
      <c r="B11" s="49"/>
      <c r="C11" s="49"/>
      <c r="D11" s="49"/>
      <c r="E11" s="49"/>
      <c r="F11" s="49"/>
      <c r="G11" s="49"/>
      <c r="H11" s="48"/>
      <c r="I11" s="50"/>
      <c r="J11" s="48"/>
      <c r="K11" s="50"/>
      <c r="L11" s="48"/>
      <c r="M11" s="50"/>
      <c r="N11" s="50"/>
    </row>
    <row r="12" spans="1:14" x14ac:dyDescent="0.25">
      <c r="A12" s="53" t="s">
        <v>48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</row>
    <row r="13" spans="1:14" x14ac:dyDescent="0.25">
      <c r="A13" s="49" t="s">
        <v>53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</row>
    <row r="14" spans="1:14" x14ac:dyDescent="0.25">
      <c r="A14" s="50" t="s">
        <v>66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</row>
    <row r="15" spans="1:14" x14ac:dyDescent="0.25">
      <c r="A15" s="52" t="s">
        <v>54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</row>
    <row r="16" spans="1:14" x14ac:dyDescent="0.25">
      <c r="A16" s="53" t="s">
        <v>48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</row>
    <row r="17" spans="1:14" x14ac:dyDescent="0.25">
      <c r="A17" s="49" t="s">
        <v>55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</row>
    <row r="18" spans="1:14" x14ac:dyDescent="0.25">
      <c r="A18" s="50" t="s">
        <v>67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</row>
    <row r="19" spans="1:14" x14ac:dyDescent="0.25">
      <c r="A19" s="52" t="s">
        <v>68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</row>
    <row r="20" spans="1:14" x14ac:dyDescent="0.25">
      <c r="A20" s="53" t="s">
        <v>69</v>
      </c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</row>
    <row r="21" spans="1:14" x14ac:dyDescent="0.25">
      <c r="A21" s="49" t="s">
        <v>70</v>
      </c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</row>
    <row r="22" spans="1:14" x14ac:dyDescent="0.25">
      <c r="A22" s="50" t="s">
        <v>71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</row>
    <row r="23" spans="1:14" x14ac:dyDescent="0.25">
      <c r="A23" s="52" t="s">
        <v>56</v>
      </c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</row>
    <row r="24" spans="1:14" x14ac:dyDescent="0.25">
      <c r="A24" s="53" t="s">
        <v>57</v>
      </c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</row>
    <row r="25" spans="1:14" x14ac:dyDescent="0.25">
      <c r="A25" s="49" t="s">
        <v>58</v>
      </c>
      <c r="B25" s="72">
        <v>62.5</v>
      </c>
      <c r="C25" s="72">
        <v>62.5</v>
      </c>
      <c r="D25" s="72">
        <v>62.5</v>
      </c>
      <c r="E25" s="72">
        <v>62.5</v>
      </c>
      <c r="F25" s="72">
        <v>62.5</v>
      </c>
      <c r="G25" s="72">
        <v>62.5</v>
      </c>
      <c r="H25" s="72">
        <v>62.5</v>
      </c>
      <c r="I25" s="72">
        <v>62.5</v>
      </c>
      <c r="J25" s="72">
        <v>62.5</v>
      </c>
      <c r="K25" s="72">
        <v>62.5</v>
      </c>
      <c r="L25" s="72">
        <v>62.5</v>
      </c>
      <c r="M25" s="72">
        <v>62.5</v>
      </c>
      <c r="N25" s="72">
        <f>SUM(B25:M25)</f>
        <v>750</v>
      </c>
    </row>
    <row r="26" spans="1:14" x14ac:dyDescent="0.25">
      <c r="A26" s="50" t="s">
        <v>72</v>
      </c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</row>
    <row r="27" spans="1:14" x14ac:dyDescent="0.25">
      <c r="A27" s="49" t="s">
        <v>73</v>
      </c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</row>
    <row r="28" spans="1:14" x14ac:dyDescent="0.25">
      <c r="A28" s="50" t="s">
        <v>74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</row>
    <row r="29" spans="1:14" x14ac:dyDescent="0.25">
      <c r="A29" s="52" t="s">
        <v>62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</row>
    <row r="30" spans="1:14" x14ac:dyDescent="0.25">
      <c r="A30" s="50" t="s">
        <v>72</v>
      </c>
      <c r="B30" s="72">
        <v>1435.08</v>
      </c>
      <c r="C30" s="72">
        <v>1435.08</v>
      </c>
      <c r="D30" s="72">
        <v>1435.08</v>
      </c>
      <c r="E30" s="72">
        <v>1435.08</v>
      </c>
      <c r="F30" s="72">
        <v>1435.08</v>
      </c>
      <c r="G30" s="72">
        <v>1435.08</v>
      </c>
      <c r="H30" s="72">
        <v>1435.08</v>
      </c>
      <c r="I30" s="72">
        <v>1435.08</v>
      </c>
      <c r="J30" s="72">
        <v>1435.08</v>
      </c>
      <c r="K30" s="72">
        <v>1435.08</v>
      </c>
      <c r="L30" s="72">
        <v>1435.08</v>
      </c>
      <c r="M30" s="72">
        <v>1435.08</v>
      </c>
      <c r="N30" s="72">
        <f>SUM(B30:M30)</f>
        <v>17220.96</v>
      </c>
    </row>
    <row r="31" spans="1:14" x14ac:dyDescent="0.25">
      <c r="A31" s="53" t="s">
        <v>48</v>
      </c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</row>
    <row r="32" spans="1:14" x14ac:dyDescent="0.25">
      <c r="A32" s="49" t="s">
        <v>53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</row>
    <row r="33" spans="1:14" x14ac:dyDescent="0.25">
      <c r="A33" s="50" t="s">
        <v>75</v>
      </c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</row>
    <row r="34" spans="1:14" x14ac:dyDescent="0.25">
      <c r="A34" s="50"/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</row>
    <row r="35" spans="1:14" ht="15.75" thickBot="1" x14ac:dyDescent="0.3">
      <c r="A35" s="22" t="s">
        <v>63</v>
      </c>
      <c r="B35" s="23">
        <f t="shared" ref="B35:M35" si="0">SUM(B4:B34)</f>
        <v>1505.08</v>
      </c>
      <c r="C35" s="23">
        <f t="shared" si="0"/>
        <v>1505.08</v>
      </c>
      <c r="D35" s="23">
        <f t="shared" si="0"/>
        <v>1505.08</v>
      </c>
      <c r="E35" s="23">
        <f t="shared" si="0"/>
        <v>1505.08</v>
      </c>
      <c r="F35" s="23">
        <f t="shared" si="0"/>
        <v>1505.08</v>
      </c>
      <c r="G35" s="23">
        <f t="shared" si="0"/>
        <v>1505.08</v>
      </c>
      <c r="H35" s="23">
        <f t="shared" si="0"/>
        <v>1505.08</v>
      </c>
      <c r="I35" s="23">
        <f t="shared" si="0"/>
        <v>1505.08</v>
      </c>
      <c r="J35" s="23">
        <f t="shared" si="0"/>
        <v>1505.08</v>
      </c>
      <c r="K35" s="23">
        <f t="shared" si="0"/>
        <v>1505.08</v>
      </c>
      <c r="L35" s="23">
        <f t="shared" si="0"/>
        <v>1505.08</v>
      </c>
      <c r="M35" s="23">
        <f t="shared" si="0"/>
        <v>1505.08</v>
      </c>
      <c r="N35" s="23">
        <f>SUM(N4:N34)</f>
        <v>18060.96</v>
      </c>
    </row>
    <row r="36" spans="1:14" ht="15.75" thickTop="1" x14ac:dyDescent="0.25"/>
  </sheetData>
  <mergeCells count="13">
    <mergeCell ref="L2:L3"/>
    <mergeCell ref="M2:M3"/>
    <mergeCell ref="F2:F3"/>
    <mergeCell ref="G2:G3"/>
    <mergeCell ref="H2:H3"/>
    <mergeCell ref="I2:I3"/>
    <mergeCell ref="J2:J3"/>
    <mergeCell ref="K2:K3"/>
    <mergeCell ref="A2:A3"/>
    <mergeCell ref="B2:B3"/>
    <mergeCell ref="C2:C3"/>
    <mergeCell ref="D2:D3"/>
    <mergeCell ref="E2:E3"/>
  </mergeCells>
  <printOptions horizontalCentered="1" verticalCentered="1"/>
  <pageMargins left="0" right="0" top="0" bottom="0" header="0" footer="0"/>
  <pageSetup paperSize="9" scale="9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Sheet4</vt:lpstr>
      <vt:lpstr>component 1</vt:lpstr>
      <vt:lpstr>component 2 opex</vt:lpstr>
      <vt:lpstr>component 2 capex</vt:lpstr>
      <vt:lpstr>Sheet5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cfo</cp:lastModifiedBy>
  <cp:lastPrinted>2015-04-20T09:43:56Z</cp:lastPrinted>
  <dcterms:created xsi:type="dcterms:W3CDTF">2015-02-17T14:17:13Z</dcterms:created>
  <dcterms:modified xsi:type="dcterms:W3CDTF">2015-04-20T09:44:55Z</dcterms:modified>
</cp:coreProperties>
</file>